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C:\Users\leesc\Desktop\"/>
    </mc:Choice>
  </mc:AlternateContent>
  <bookViews>
    <workbookView xWindow="0" yWindow="0" windowWidth="28800" windowHeight="11640" tabRatio="970" firstSheet="3" activeTab="3"/>
  </bookViews>
  <sheets>
    <sheet name="실정보고갑지" sheetId="2" r:id="rId1"/>
    <sheet name="일위대가총괄표" sheetId="38" state="hidden" r:id="rId2"/>
    <sheet name="일위대가" sheetId="39" state="hidden" r:id="rId3"/>
    <sheet name="단가산출총괄표" sheetId="44" r:id="rId4"/>
    <sheet name="단가산출" sheetId="45" r:id="rId5"/>
    <sheet name="기계경비총괄표" sheetId="11" r:id="rId6"/>
    <sheet name="기계경비" sheetId="10" r:id="rId7"/>
    <sheet name="기계경비적용기준(하반기적용)" sheetId="23" r:id="rId8"/>
    <sheet name="노임단가(하반기변경)" sheetId="2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___________________________________a122" hidden="1">{#N/A,#N/A,FALSE,"속도"}</definedName>
    <definedName name="__________________a122" hidden="1">{#N/A,#N/A,FALSE,"속도"}</definedName>
    <definedName name="_____________a122" hidden="1">{#N/A,#N/A,FALSE,"속도"}</definedName>
    <definedName name="___________a122" hidden="1">{#N/A,#N/A,FALSE,"속도"}</definedName>
    <definedName name="____a122" hidden="1">{#N/A,#N/A,FALSE,"속도"}</definedName>
    <definedName name="__123Graph_B" hidden="1">#REF!</definedName>
    <definedName name="__123Graph_E" hidden="1">[1]유림골조!#REF!</definedName>
    <definedName name="__dfdfe" hidden="1">#REF!</definedName>
    <definedName name="__IntlFixup" hidden="1">TRUE</definedName>
    <definedName name="__KD2" hidden="1">#REF!</definedName>
    <definedName name="__KD3" hidden="1">#REF!</definedName>
    <definedName name="__key2" hidden="1">[2]조명시설!#REF!</definedName>
    <definedName name="__KK2" hidden="1">#REF!</definedName>
    <definedName name="__KK3" hidden="1">#REF!</definedName>
    <definedName name="_19_0__123Grap" hidden="1">#REF!</definedName>
    <definedName name="_20_0_Dist_" hidden="1">#REF!</definedName>
    <definedName name="_22_0_0_F" hidden="1">#REF!</definedName>
    <definedName name="_2309f" hidden="1">#REF!</definedName>
    <definedName name="_23fil" hidden="1">#REF!</definedName>
    <definedName name="_23i99" hidden="1">#REF!</definedName>
    <definedName name="_24342" hidden="1">#REF!</definedName>
    <definedName name="_2S" hidden="1">'[3]6PILE  (돌출)'!#REF!</definedName>
    <definedName name="_3_0_0_F" hidden="1">#REF!</definedName>
    <definedName name="_323fil" hidden="1">#REF!</definedName>
    <definedName name="_324dfel" hidden="1">#REF!</definedName>
    <definedName name="_32fial" hidden="1">#REF!</definedName>
    <definedName name="_333ddl" hidden="1">#REF!</definedName>
    <definedName name="_34234if" hidden="1">#REF!</definedName>
    <definedName name="_3ihil" hidden="1">#REF!</definedName>
    <definedName name="_a122" hidden="1">{#N/A,#N/A,FALSE,"속도"}</definedName>
    <definedName name="_aasseil" hidden="1">#REF!</definedName>
    <definedName name="_abecrombie" hidden="1">#REF!</definedName>
    <definedName name="_AE" hidden="1">#REF!</definedName>
    <definedName name="_aeifel" hidden="1">#REF!</definedName>
    <definedName name="_aeiilll2" hidden="1">#REF!</definedName>
    <definedName name="_aewil" hidden="1">#REF!</definedName>
    <definedName name="_aidldlf" hidden="1">#REF!</definedName>
    <definedName name="_aill" hidden="1">#REF!</definedName>
    <definedName name="_aill2" hidden="1">#REF!</definedName>
    <definedName name="_aiooips" hidden="1">#REF!</definedName>
    <definedName name="_aksdl" hidden="1">#REF!</definedName>
    <definedName name="_akzio" hidden="1">#REF!</definedName>
    <definedName name="_alpqpdi" hidden="1">#REF!</definedName>
    <definedName name="_aoiaiei" hidden="1">#REF!</definedName>
    <definedName name="_ap2" hidden="1">#REF!</definedName>
    <definedName name="_apfdkd" hidden="1">#REF!</definedName>
    <definedName name="_aseil" hidden="1">#REF!</definedName>
    <definedName name="_asill" hidden="1">#REF!</definedName>
    <definedName name="_asilll" hidden="1">#REF!</definedName>
    <definedName name="_asldsl" hidden="1">#REF!</definedName>
    <definedName name="_assiill" hidden="1">#REF!</definedName>
    <definedName name="_biblsl" hidden="1">#REF!</definedName>
    <definedName name="_bilil" hidden="1">#REF!</definedName>
    <definedName name="_bill" hidden="1">#REF!</definedName>
    <definedName name="_cceeil" hidden="1">#REF!</definedName>
    <definedName name="_ccill" hidden="1">#REF!</definedName>
    <definedName name="_cdill" hidden="1">#REF!</definedName>
    <definedName name="_cfecil" hidden="1">#REF!</definedName>
    <definedName name="_cfelllss" hidden="1">#REF!</definedName>
    <definedName name="_cicile" hidden="1">#REF!</definedName>
    <definedName name="_cill" hidden="1">#REF!</definedName>
    <definedName name="_ck" hidden="1">#REF!</definedName>
    <definedName name="_d2jkjl" hidden="1">#REF!</definedName>
    <definedName name="_d3fefe" hidden="1">#REF!</definedName>
    <definedName name="_daeidl" hidden="1">#REF!</definedName>
    <definedName name="_daeiel" hidden="1">#REF!</definedName>
    <definedName name="_dail" hidden="1">#REF!</definedName>
    <definedName name="_dcccil" hidden="1">#REF!</definedName>
    <definedName name="_ddaill" hidden="1">#REF!</definedName>
    <definedName name="_ddd" hidden="1">#REF!</definedName>
    <definedName name="_dddilaa" hidden="1">#REF!</definedName>
    <definedName name="_ddeil" hidden="1">#REF!</definedName>
    <definedName name="_ddeil33" hidden="1">#REF!</definedName>
    <definedName name="_ddfefe" hidden="1">#REF!</definedName>
    <definedName name="_ddffii" hidden="1">#REF!</definedName>
    <definedName name="_ddiiwso" hidden="1">#REF!</definedName>
    <definedName name="_ddill" hidden="1">#REF!</definedName>
    <definedName name="_ddliflil" hidden="1">#REF!</definedName>
    <definedName name="_ddsoifio" hidden="1">#REF!</definedName>
    <definedName name="_de239" hidden="1">#REF!</definedName>
    <definedName name="_defeil" hidden="1">#REF!</definedName>
    <definedName name="_deraw" hidden="1">#REF!</definedName>
    <definedName name="_dfaer" hidden="1">#REF!</definedName>
    <definedName name="_dfdk" hidden="1">#REF!</definedName>
    <definedName name="_dfdkk3" hidden="1">#REF!</definedName>
    <definedName name="_dfeil" hidden="1">#REF!</definedName>
    <definedName name="_dfidifl" hidden="1">#REF!</definedName>
    <definedName name="_dfiefl23" hidden="1">#REF!</definedName>
    <definedName name="_dfieifoi" hidden="1">#REF!</definedName>
    <definedName name="_dfifeioil." hidden="1">#REF!</definedName>
    <definedName name="_dfifoie" hidden="1">#REF!</definedName>
    <definedName name="_dfiieee" hidden="1">#REF!</definedName>
    <definedName name="_dfill" hidden="1">#REF!</definedName>
    <definedName name="_dfkffja" hidden="1">#REF!</definedName>
    <definedName name="_dfklsfjw" hidden="1">#REF!</definedName>
    <definedName name="_dfksljfsew" hidden="1">#REF!</definedName>
    <definedName name="_dflfoieoi" hidden="1">#REF!</definedName>
    <definedName name="_dfmill" hidden="1">#REF!</definedName>
    <definedName name="_dfpqp" hidden="1">#REF!</definedName>
    <definedName name="_dfpqpas" hidden="1">#REF!</definedName>
    <definedName name="_dfuidfo" hidden="1">#REF!</definedName>
    <definedName name="_dfyyyieiel" hidden="1">#REF!</definedName>
    <definedName name="_dhihil" hidden="1">#REF!</definedName>
    <definedName name="_diael2" hidden="1">#REF!</definedName>
    <definedName name="_dicicliwliw" hidden="1">#REF!</definedName>
    <definedName name="_didl" hidden="1">#REF!</definedName>
    <definedName name="_didlifdi" hidden="1">#REF!</definedName>
    <definedName name="_dieireo" hidden="1">#REF!</definedName>
    <definedName name="_diewoiewl" hidden="1">#REF!</definedName>
    <definedName name="_difdlf" hidden="1">#REF!</definedName>
    <definedName name="_difefiel" hidden="1">#REF!</definedName>
    <definedName name="_difeifoie" hidden="1">#REF!</definedName>
    <definedName name="_difeowfla" hidden="1">#REF!</definedName>
    <definedName name="_difieifl" hidden="1">#REF!</definedName>
    <definedName name="_difiill" hidden="1">#REF!</definedName>
    <definedName name="_difisel" hidden="1">#REF!</definedName>
    <definedName name="_difiwi" hidden="1">#REF!</definedName>
    <definedName name="_difjdii" hidden="1">#REF!</definedName>
    <definedName name="_difoiwo43" hidden="1">#REF!</definedName>
    <definedName name="_difowo2" hidden="1">#REF!</definedName>
    <definedName name="_difpwpe" hidden="1">#REF!</definedName>
    <definedName name="_diieidid" hidden="1">#REF!</definedName>
    <definedName name="_diiooo" hidden="1">#REF!</definedName>
    <definedName name="_dill" hidden="1">#REF!</definedName>
    <definedName name="_dill2" hidden="1">#REF!</definedName>
    <definedName name="_disilefil" hidden="1">#REF!</definedName>
    <definedName name="_dist__bin" hidden="1">[2]조명시설!#REF!</definedName>
    <definedName name="_Dist_Bin" hidden="1">[2]조명시설!#REF!</definedName>
    <definedName name="_Dist_Values" hidden="1">[2]조명시설!#REF!</definedName>
    <definedName name="_diww3" hidden="1">#REF!</definedName>
    <definedName name="_dizilew" hidden="1">#REF!</definedName>
    <definedName name="_djfddslf" hidden="1">#REF!</definedName>
    <definedName name="_dkdidiio" hidden="1">#REF!</definedName>
    <definedName name="_dkdiri" hidden="1">#REF!</definedName>
    <definedName name="_dkdkd" hidden="1">#REF!</definedName>
    <definedName name="_dkf" hidden="1">#REF!</definedName>
    <definedName name="_dkfdi" hidden="1">#REF!</definedName>
    <definedName name="_dkfdkjfe" hidden="1">#REF!</definedName>
    <definedName name="_dkfeoi" hidden="1">#REF!</definedName>
    <definedName name="_dkfiefll2" hidden="1">#REF!</definedName>
    <definedName name="_dkfiewo" hidden="1">#REF!</definedName>
    <definedName name="_dkfjfwm" hidden="1">#REF!</definedName>
    <definedName name="_dkfjwio" hidden="1">#REF!</definedName>
    <definedName name="_dkfkd" hidden="1">#REF!</definedName>
    <definedName name="_dkfkoiw" hidden="1">#REF!</definedName>
    <definedName name="_dkfks" hidden="1">#REF!</definedName>
    <definedName name="_dkflkkl" hidden="1">#REF!</definedName>
    <definedName name="_dkflsilel" hidden="1">#REF!</definedName>
    <definedName name="_dkfol" hidden="1">#REF!</definedName>
    <definedName name="_dklao" hidden="1">#REF!</definedName>
    <definedName name="_dkldfiip" hidden="1">#REF!</definedName>
    <definedName name="_dkldlfeoi" hidden="1">#REF!</definedName>
    <definedName name="_dklfelkfl" hidden="1">#REF!</definedName>
    <definedName name="_dklsajfqp" hidden="1">#REF!</definedName>
    <definedName name="_dksislseoi" hidden="1">#REF!</definedName>
    <definedName name="_dkskfkd" hidden="1">#REF!</definedName>
    <definedName name="_dksmil" hidden="1">#REF!</definedName>
    <definedName name="_dkzpekf" hidden="1">#REF!</definedName>
    <definedName name="_dlfwo" hidden="1">#REF!</definedName>
    <definedName name="_dncidcl" hidden="1">#REF!</definedName>
    <definedName name="_dofiei" hidden="1">#REF!</definedName>
    <definedName name="_dofjeio" hidden="1">#REF!</definedName>
    <definedName name="_dopqmwe" hidden="1">#REF!</definedName>
    <definedName name="_dososw" hidden="1">#REF!</definedName>
    <definedName name="_dpds" hidden="1">#REF!</definedName>
    <definedName name="_dpge" hidden="1">#REF!</definedName>
    <definedName name="_dpill" hidden="1">#REF!</definedName>
    <definedName name="_dppei" hidden="1">#REF!</definedName>
    <definedName name="_dpspdsph" hidden="1">#REF!</definedName>
    <definedName name="_dreirill" hidden="1">#REF!</definedName>
    <definedName name="_dsdoifo" hidden="1">#REF!</definedName>
    <definedName name="_dsfill" hidden="1">#REF!</definedName>
    <definedName name="_dsfioq" hidden="1">#REF!</definedName>
    <definedName name="_dsoixiz" hidden="1">#REF!</definedName>
    <definedName name="_dspdp" hidden="1">#REF!</definedName>
    <definedName name="_dy8ielfey" hidden="1">#REF!</definedName>
    <definedName name="_edail" hidden="1">#REF!</definedName>
    <definedName name="_eddfill" hidden="1">#REF!</definedName>
    <definedName name="_eddil" hidden="1">#REF!</definedName>
    <definedName name="_edfil" hidden="1">#REF!</definedName>
    <definedName name="_edfil2" hidden="1">#REF!</definedName>
    <definedName name="_edield" hidden="1">#REF!</definedName>
    <definedName name="_edkfoidoi" hidden="1">#REF!</definedName>
    <definedName name="_eeill" hidden="1">#REF!</definedName>
    <definedName name="_efdcil" hidden="1">#REF!</definedName>
    <definedName name="_efefeapq" hidden="1">#REF!</definedName>
    <definedName name="_efefeif" hidden="1">#REF!</definedName>
    <definedName name="_efefk" hidden="1">#REF!</definedName>
    <definedName name="_effw" hidden="1">#REF!</definedName>
    <definedName name="_efil" hidden="1">#REF!</definedName>
    <definedName name="_efil2" hidden="1">#REF!</definedName>
    <definedName name="_efila" hidden="1">#REF!</definedName>
    <definedName name="_efile" hidden="1">#REF!</definedName>
    <definedName name="_efoiejfeoi" hidden="1">#REF!</definedName>
    <definedName name="_efril" hidden="1">#REF!</definedName>
    <definedName name="_eiafl" hidden="1">#REF!</definedName>
    <definedName name="_eiffel" hidden="1">#REF!</definedName>
    <definedName name="_eifiefoi" hidden="1">#REF!</definedName>
    <definedName name="_eififi09" hidden="1">#REF!</definedName>
    <definedName name="_eiflweil" hidden="1">#REF!</definedName>
    <definedName name="_eifoewf" hidden="1">#REF!</definedName>
    <definedName name="_eifugil" hidden="1">#REF!</definedName>
    <definedName name="_eiifeo" hidden="1">#REF!</definedName>
    <definedName name="_eiil" hidden="1">#REF!</definedName>
    <definedName name="_eiill" hidden="1">#REF!</definedName>
    <definedName name="_eill" hidden="1">#REF!</definedName>
    <definedName name="_eilwwl" hidden="1">#REF!</definedName>
    <definedName name="_eiofoiewoi" hidden="1">#REF!</definedName>
    <definedName name="_eiofoifoi" hidden="1">#REF!</definedName>
    <definedName name="_eiol" hidden="1">#REF!</definedName>
    <definedName name="_eiolli" hidden="1">#REF!</definedName>
    <definedName name="_eiowfp" hidden="1">#REF!</definedName>
    <definedName name="_eireoi" hidden="1">#REF!</definedName>
    <definedName name="_eiroifo" hidden="1">#REF!</definedName>
    <definedName name="_eiwioqug" hidden="1">#REF!</definedName>
    <definedName name="_eiwofil" hidden="1">#REF!</definedName>
    <definedName name="_eiwofka" hidden="1">#REF!</definedName>
    <definedName name="_eiwoflsd" hidden="1">#REF!</definedName>
    <definedName name="_eiwowe32" hidden="1">#REF!</definedName>
    <definedName name="_eizo" hidden="1">#REF!</definedName>
    <definedName name="_ekdo" hidden="1">#REF!</definedName>
    <definedName name="_ekfjefoie" hidden="1">#REF!</definedName>
    <definedName name="_ekiwewoiweo" hidden="1">#REF!</definedName>
    <definedName name="_ekofok" hidden="1">#REF!</definedName>
    <definedName name="_ekqge" hidden="1">#REF!</definedName>
    <definedName name="_ekrieoi" hidden="1">#REF!</definedName>
    <definedName name="_eoeoewow" hidden="1">#REF!</definedName>
    <definedName name="_eofoweo" hidden="1">#REF!</definedName>
    <definedName name="_eofzdk" hidden="1">#REF!</definedName>
    <definedName name="_eoifweoifeo" hidden="1">#REF!</definedName>
    <definedName name="_eoiw9" hidden="1">#REF!</definedName>
    <definedName name="_epepek" hidden="1">#REF!</definedName>
    <definedName name="_eppeox" hidden="1">#REF!</definedName>
    <definedName name="_epqsk" hidden="1">#REF!</definedName>
    <definedName name="_epqzazkd" hidden="1">#REF!</definedName>
    <definedName name="_eqed" hidden="1">#REF!</definedName>
    <definedName name="_erfeil" hidden="1">#REF!</definedName>
    <definedName name="_erffe" hidden="1">#REF!</definedName>
    <definedName name="_eridl" hidden="1">#REF!</definedName>
    <definedName name="_erie" hidden="1">#REF!</definedName>
    <definedName name="_erilff" hidden="1">#REF!</definedName>
    <definedName name="_erill" hidden="1">#REF!</definedName>
    <definedName name="_erilseil" hidden="1">#REF!</definedName>
    <definedName name="_eriwl" hidden="1">#REF!</definedName>
    <definedName name="_ernill" hidden="1">#REF!</definedName>
    <definedName name="_errza" hidden="1">#REF!</definedName>
    <definedName name="_ervil" hidden="1">#REF!</definedName>
    <definedName name="_erwaaz" hidden="1">#REF!</definedName>
    <definedName name="_etkill" hidden="1">#REF!</definedName>
    <definedName name="_eudifil" hidden="1">#REF!</definedName>
    <definedName name="_eweilld" hidden="1">#REF!</definedName>
    <definedName name="_ewivio" hidden="1">#REF!</definedName>
    <definedName name="_eww09r0" hidden="1">#REF!</definedName>
    <definedName name="_faeil" hidden="1">#REF!</definedName>
    <definedName name="_faeill" hidden="1">#REF!</definedName>
    <definedName name="_faeqil" hidden="1">#REF!</definedName>
    <definedName name="_faiel" hidden="1">#REF!</definedName>
    <definedName name="_faielfiefli" hidden="1">#REF!</definedName>
    <definedName name="_fail" hidden="1">#REF!</definedName>
    <definedName name="_fail2" hidden="1">#REF!</definedName>
    <definedName name="_failee3" hidden="1">#REF!</definedName>
    <definedName name="_faill" hidden="1">#REF!</definedName>
    <definedName name="_fall" hidden="1">#REF!</definedName>
    <definedName name="_fbill" hidden="1">#REF!</definedName>
    <definedName name="_fcill" hidden="1">#REF!</definedName>
    <definedName name="_fdafail" hidden="1">#REF!</definedName>
    <definedName name="_fdffe" hidden="1">#REF!</definedName>
    <definedName name="_fdfil" hidden="1">#REF!</definedName>
    <definedName name="_fdgil" hidden="1">#REF!</definedName>
    <definedName name="_fdiaielfl" hidden="1">#REF!</definedName>
    <definedName name="_fdidfivli" hidden="1">#REF!</definedName>
    <definedName name="_fdifdll" hidden="1">#REF!</definedName>
    <definedName name="_fdill" hidden="1">#REF!</definedName>
    <definedName name="_fdk" hidden="1">#REF!</definedName>
    <definedName name="_fe03l" hidden="1">#REF!</definedName>
    <definedName name="_feaail" hidden="1">#REF!</definedName>
    <definedName name="_feaill" hidden="1">#REF!</definedName>
    <definedName name="_fedeil" hidden="1">#REF!</definedName>
    <definedName name="_fediil" hidden="1">#REF!</definedName>
    <definedName name="_fee93l" hidden="1">#REF!</definedName>
    <definedName name="_feekfkl" hidden="1">#REF!</definedName>
    <definedName name="_feeri" hidden="1">#REF!</definedName>
    <definedName name="_feerirl" hidden="1">#REF!</definedName>
    <definedName name="_fefdwil" hidden="1">#REF!</definedName>
    <definedName name="_fefe" hidden="1">#REF!</definedName>
    <definedName name="_fefeill" hidden="1">#REF!</definedName>
    <definedName name="_fefek" hidden="1">#REF!</definedName>
    <definedName name="_fefiiss" hidden="1">#REF!</definedName>
    <definedName name="_fefil2" hidden="1">#REF!</definedName>
    <definedName name="_fefiwll" hidden="1">#REF!</definedName>
    <definedName name="_fefiwo2" hidden="1">#REF!</definedName>
    <definedName name="_fefkdgil" hidden="1">#REF!</definedName>
    <definedName name="_fei2" hidden="1">#REF!</definedName>
    <definedName name="_fei2sl" hidden="1">#REF!</definedName>
    <definedName name="_feifez" hidden="1">#REF!</definedName>
    <definedName name="_feifl" hidden="1">#REF!</definedName>
    <definedName name="_feifle2" hidden="1">#REF!</definedName>
    <definedName name="_feiiidf" hidden="1">#REF!</definedName>
    <definedName name="_feiiql" hidden="1">#REF!</definedName>
    <definedName name="_feiiweil" hidden="1">#REF!</definedName>
    <definedName name="_feil" hidden="1">#REF!</definedName>
    <definedName name="_feil2" hidden="1">#REF!</definedName>
    <definedName name="_feil3" hidden="1">#REF!</definedName>
    <definedName name="_feil33" hidden="1">#REF!</definedName>
    <definedName name="_feild" hidden="1">#REF!</definedName>
    <definedName name="_feilf" hidden="1">#REF!</definedName>
    <definedName name="_feilff" hidden="1">#REF!</definedName>
    <definedName name="_feilli2" hidden="1">#REF!</definedName>
    <definedName name="_feillw" hidden="1">#REF!</definedName>
    <definedName name="_feilsd" hidden="1">#REF!</definedName>
    <definedName name="_feilss2" hidden="1">#REF!</definedName>
    <definedName name="_feilsse" hidden="1">#REF!</definedName>
    <definedName name="_felle" hidden="1">#REF!</definedName>
    <definedName name="_feoifif" hidden="1">#REF!</definedName>
    <definedName name="_feoiio2z" hidden="1">#REF!</definedName>
    <definedName name="_feoijfoij" hidden="1">#REF!</definedName>
    <definedName name="_feopw" hidden="1">#REF!</definedName>
    <definedName name="_feoq2" hidden="1">#REF!</definedName>
    <definedName name="_fereils" hidden="1">#REF!</definedName>
    <definedName name="_ferereril" hidden="1">#REF!</definedName>
    <definedName name="_fesdil" hidden="1">#REF!</definedName>
    <definedName name="_feseils" hidden="1">#REF!</definedName>
    <definedName name="_fesil" hidden="1">#REF!</definedName>
    <definedName name="_ffddl" hidden="1">#REF!</definedName>
    <definedName name="_ffeeiil2" hidden="1">#REF!</definedName>
    <definedName name="_ffefil3" hidden="1">#REF!</definedName>
    <definedName name="_ffeiile" hidden="1">#REF!</definedName>
    <definedName name="_ffeil" hidden="1">#REF!</definedName>
    <definedName name="_ffeil2" hidden="1">#REF!</definedName>
    <definedName name="_ffeilol" hidden="1">#REF!</definedName>
    <definedName name="_ffeilssl" hidden="1">#REF!</definedName>
    <definedName name="_ffeipe" hidden="1">#REF!</definedName>
    <definedName name="_ffiill" hidden="1">#REF!</definedName>
    <definedName name="_ffill" hidden="1">#REF!</definedName>
    <definedName name="_ffkefe" hidden="1">#REF!</definedName>
    <definedName name="_fgegeil" hidden="1">#REF!</definedName>
    <definedName name="_ficil2" hidden="1">#REF!</definedName>
    <definedName name="_fidoifdoi" hidden="1">#REF!</definedName>
    <definedName name="_fieeli" hidden="1">#REF!</definedName>
    <definedName name="_fiefie" hidden="1">#REF!</definedName>
    <definedName name="_fiefiel" hidden="1">#REF!</definedName>
    <definedName name="_fiefieli3" hidden="1">#REF!</definedName>
    <definedName name="_fiefieofo3" hidden="1">#REF!</definedName>
    <definedName name="_fiefiol" hidden="1">#REF!</definedName>
    <definedName name="_fiefl3" hidden="1">#REF!</definedName>
    <definedName name="_fieflefi" hidden="1">#REF!</definedName>
    <definedName name="_fieflilsz" hidden="1">#REF!</definedName>
    <definedName name="_fieflwsz" hidden="1">#REF!</definedName>
    <definedName name="_fiefoeieil" hidden="1">#REF!</definedName>
    <definedName name="_fiefoieoi" hidden="1">#REF!</definedName>
    <definedName name="_fiei" hidden="1">#REF!</definedName>
    <definedName name="_fieige" hidden="1">#REF!</definedName>
    <definedName name="_fieiogjmml" hidden="1">#REF!</definedName>
    <definedName name="_fiel" hidden="1">#REF!</definedName>
    <definedName name="_fielef2" hidden="1">#REF!</definedName>
    <definedName name="_fielfci" hidden="1">#REF!</definedName>
    <definedName name="_fielfld" hidden="1">#REF!</definedName>
    <definedName name="_fielifli" hidden="1">#REF!</definedName>
    <definedName name="_fielifwle2" hidden="1">#REF!</definedName>
    <definedName name="_fiell" hidden="1">#REF!</definedName>
    <definedName name="_fieoss" hidden="1">#REF!</definedName>
    <definedName name="_fieoz" hidden="1">#REF!</definedName>
    <definedName name="_fiieiove" hidden="1">#REF!</definedName>
    <definedName name="_fiioeo3" hidden="1">#REF!</definedName>
    <definedName name="_Fil" hidden="1">#REF!</definedName>
    <definedName name="_fil2" hidden="1">#REF!</definedName>
    <definedName name="_fil3" hidden="1">#REF!</definedName>
    <definedName name="_file2" hidden="1">#REF!</definedName>
    <definedName name="_filell2" hidden="1">#REF!</definedName>
    <definedName name="_Fill" hidden="1">#REF!</definedName>
    <definedName name="_Fill1" hidden="1">#REF!</definedName>
    <definedName name="_fill2" hidden="1">#REF!</definedName>
    <definedName name="_fill3" hidden="1">#REF!</definedName>
    <definedName name="_fille" hidden="1">#REF!</definedName>
    <definedName name="_fills" hidden="1">#REF!</definedName>
    <definedName name="_xlnm._FilterDatabase" hidden="1">#REF!</definedName>
    <definedName name="_fiooe" hidden="1">#REF!</definedName>
    <definedName name="_fiqoek" hidden="1">#REF!</definedName>
    <definedName name="_fiqpziem" hidden="1">#REF!</definedName>
    <definedName name="_fjnfqip" hidden="1">#REF!</definedName>
    <definedName name="_fjowo" hidden="1">#REF!</definedName>
    <definedName name="_fkdfie3" hidden="1">#REF!</definedName>
    <definedName name="_fkefie" hidden="1">#REF!</definedName>
    <definedName name="_fkefilel" hidden="1">#REF!</definedName>
    <definedName name="_fkeifeil" hidden="1">#REF!</definedName>
    <definedName name="_fkekfe" hidden="1">#REF!</definedName>
    <definedName name="_fkldfifewo" hidden="1">#REF!</definedName>
    <definedName name="_fkvviil" hidden="1">#REF!</definedName>
    <definedName name="_fldflei" hidden="1">#REF!</definedName>
    <definedName name="_flelflei" hidden="1">#REF!</definedName>
    <definedName name="_flfilf" hidden="1">#REF!</definedName>
    <definedName name="_fll2" hidden="1">#REF!</definedName>
    <definedName name="_flle2i" hidden="1">#REF!</definedName>
    <definedName name="_floooccz" hidden="1">#REF!</definedName>
    <definedName name="_fmikill" hidden="1">#REF!</definedName>
    <definedName name="_fneflkef" hidden="1">#REF!</definedName>
    <definedName name="_foewoifoi" hidden="1">#REF!</definedName>
    <definedName name="_foieoeil" hidden="1">#REF!</definedName>
    <definedName name="_fpeepdck" hidden="1">#REF!</definedName>
    <definedName name="_fpefpeif" hidden="1">#REF!</definedName>
    <definedName name="_fpfpil" hidden="1">#REF!</definedName>
    <definedName name="_fpief" hidden="1">#REF!</definedName>
    <definedName name="_fqeoedl" hidden="1">#REF!</definedName>
    <definedName name="_fqiel22" hidden="1">#REF!</definedName>
    <definedName name="_fsreit" hidden="1">#REF!</definedName>
    <definedName name="_ftilg" hidden="1">#REF!</definedName>
    <definedName name="_fv990" hidden="1">#REF!</definedName>
    <definedName name="_fw90rw0e" hidden="1">#REF!</definedName>
    <definedName name="_fweisz" hidden="1">#REF!</definedName>
    <definedName name="_fwleil" hidden="1">#REF!</definedName>
    <definedName name="_fwlle2" hidden="1">#REF!</definedName>
    <definedName name="_fwoefoif" hidden="1">#REF!</definedName>
    <definedName name="_fzieoif" hidden="1">#REF!</definedName>
    <definedName name="_g2llil" hidden="1">#REF!</definedName>
    <definedName name="_gaile" hidden="1">#REF!</definedName>
    <definedName name="_geiaadl" hidden="1">#REF!</definedName>
    <definedName name="_geiggii" hidden="1">#REF!</definedName>
    <definedName name="_geiila" hidden="1">#REF!</definedName>
    <definedName name="_geild" hidden="1">#REF!</definedName>
    <definedName name="_geili" hidden="1">#REF!</definedName>
    <definedName name="_geill" hidden="1">#REF!</definedName>
    <definedName name="_geilzed" hidden="1">#REF!</definedName>
    <definedName name="_gerril" hidden="1">#REF!</definedName>
    <definedName name="_gfhoioi" hidden="1">#REF!</definedName>
    <definedName name="_ggaile" hidden="1">#REF!</definedName>
    <definedName name="_ghihil" hidden="1">#REF!</definedName>
    <definedName name="_gielzld" hidden="1">#REF!</definedName>
    <definedName name="_gierlaz" hidden="1">#REF!</definedName>
    <definedName name="_giigie" hidden="1">#REF!</definedName>
    <definedName name="_gill" hidden="1">#REF!</definedName>
    <definedName name="_gkjqi" hidden="1">#REF!</definedName>
    <definedName name="_gnandifi" hidden="1">#REF!</definedName>
    <definedName name="_gqill" hidden="1">#REF!</definedName>
    <definedName name="_hhill" hidden="1">#REF!</definedName>
    <definedName name="_hierl" hidden="1">#REF!</definedName>
    <definedName name="_hill" hidden="1">#REF!</definedName>
    <definedName name="_hollister" hidden="1">#REF!</definedName>
    <definedName name="_iceberg" hidden="1">#REF!</definedName>
    <definedName name="_iiieepp" hidden="1">#REF!</definedName>
    <definedName name="_iiildni" hidden="1">#REF!</definedName>
    <definedName name="_iiilel" hidden="1">#REF!</definedName>
    <definedName name="_iill" hidden="1">#REF!</definedName>
    <definedName name="_ikiidl" hidden="1">#REF!</definedName>
    <definedName name="_ilikilk" hidden="1">#REF!</definedName>
    <definedName name="_iofwwoi" hidden="1">#REF!</definedName>
    <definedName name="_ioioioo" hidden="1">#REF!</definedName>
    <definedName name="_ioiwey" hidden="1">#REF!</definedName>
    <definedName name="_ippipq" hidden="1">#REF!</definedName>
    <definedName name="_ixxidil" hidden="1">#REF!</definedName>
    <definedName name="_jill" hidden="1">#REF!</definedName>
    <definedName name="_KD2" hidden="1">#REF!</definedName>
    <definedName name="_KD3" hidden="1">#REF!</definedName>
    <definedName name="_kdfdsd" hidden="1">#REF!</definedName>
    <definedName name="_kdfflfe" hidden="1">#REF!</definedName>
    <definedName name="_kdfleof" hidden="1">#REF!</definedName>
    <definedName name="_kdfloi3" hidden="1">#REF!</definedName>
    <definedName name="_keeril" hidden="1">#REF!</definedName>
    <definedName name="_keoiewo" hidden="1">#REF!</definedName>
    <definedName name="_Key1" hidden="1">#REF!</definedName>
    <definedName name="_Key2" hidden="1">#REF!</definedName>
    <definedName name="_key21" hidden="1">[2]조명시설!#REF!</definedName>
    <definedName name="_kfkf" hidden="1">#REF!</definedName>
    <definedName name="_kill" hidden="1">#REF!</definedName>
    <definedName name="_KK2" hidden="1">#REF!</definedName>
    <definedName name="_KK3" hidden="1">#REF!</definedName>
    <definedName name="_kkiil" hidden="1">#REF!</definedName>
    <definedName name="_kkillli" hidden="1">#REF!</definedName>
    <definedName name="_levis" hidden="1">#REF!</definedName>
    <definedName name="_lielsz" hidden="1">#REF!</definedName>
    <definedName name="_lill" hidden="1">#REF!</definedName>
    <definedName name="_MatMult_A" hidden="1">#REF!</definedName>
    <definedName name="_MatMult_AxB" hidden="1">#REF!</definedName>
    <definedName name="_MatMult_B" hidden="1">#REF!</definedName>
    <definedName name="_mdidkl" hidden="1">#REF!</definedName>
    <definedName name="_mdiidld" hidden="1">#REF!</definedName>
    <definedName name="_mdill" hidden="1">#REF!</definedName>
    <definedName name="_mewowo" hidden="1">#REF!</definedName>
    <definedName name="_mfill" hidden="1">#REF!</definedName>
    <definedName name="_mgfill" hidden="1">#REF!</definedName>
    <definedName name="_mielel" hidden="1">#REF!</definedName>
    <definedName name="_miilelld" hidden="1">#REF!</definedName>
    <definedName name="_mill" hidden="1">#REF!</definedName>
    <definedName name="_mqdidl" hidden="1">#REF!</definedName>
    <definedName name="_naeil" hidden="1">#REF!</definedName>
    <definedName name="_naiel" hidden="1">#REF!</definedName>
    <definedName name="_naill" hidden="1">#REF!</definedName>
    <definedName name="_ncikl" hidden="1">#REF!</definedName>
    <definedName name="_ndiel" hidden="1">#REF!</definedName>
    <definedName name="_ndill" hidden="1">#REF!</definedName>
    <definedName name="_ngsndi" hidden="1">#REF!</definedName>
    <definedName name="_nilei" hidden="1">#REF!</definedName>
    <definedName name="_nilief" hidden="1">#REF!</definedName>
    <definedName name="_nill" hidden="1">#REF!</definedName>
    <definedName name="_nsill" hidden="1">#REF!</definedName>
    <definedName name="_nsoidi" hidden="1">#REF!</definedName>
    <definedName name="_oill" hidden="1">#REF!</definedName>
    <definedName name="_oillu" hidden="1">#REF!</definedName>
    <definedName name="_Order1" hidden="1">255</definedName>
    <definedName name="_Order2" hidden="1">255</definedName>
    <definedName name="_paeil" hidden="1">#REF!</definedName>
    <definedName name="_paeilax" hidden="1">#REF!</definedName>
    <definedName name="_paielo" hidden="1">#REF!</definedName>
    <definedName name="_paiill" hidden="1">#REF!</definedName>
    <definedName name="_paile" hidden="1">#REF!</definedName>
    <definedName name="_paill" hidden="1">#REF!</definedName>
    <definedName name="_Parse_In" hidden="1">#REF!</definedName>
    <definedName name="_Parse_Out" hidden="1">[4]갑지!#REF!</definedName>
    <definedName name="_pedill" hidden="1">#REF!</definedName>
    <definedName name="_peeil" hidden="1">#REF!</definedName>
    <definedName name="_pefpepf" hidden="1">#REF!</definedName>
    <definedName name="_pegrill" hidden="1">#REF!</definedName>
    <definedName name="_peill" hidden="1">#REF!</definedName>
    <definedName name="_peip" hidden="1">#REF!</definedName>
    <definedName name="_peoioep" hidden="1">#REF!</definedName>
    <definedName name="_pepck" hidden="1">#REF!</definedName>
    <definedName name="_pepckg" hidden="1">#REF!</definedName>
    <definedName name="_pepeoiio" hidden="1">#REF!</definedName>
    <definedName name="_perig" hidden="1">#REF!</definedName>
    <definedName name="_perriw" hidden="1">#REF!</definedName>
    <definedName name="_pew2l" hidden="1">#REF!</definedName>
    <definedName name="_pfil" hidden="1">#REF!</definedName>
    <definedName name="_phkdie" hidden="1">#REF!</definedName>
    <definedName name="_piagli" hidden="1">#REF!</definedName>
    <definedName name="_pie2" hidden="1">#REF!</definedName>
    <definedName name="_piepg" hidden="1">#REF!</definedName>
    <definedName name="_piewoeih" hidden="1">#REF!</definedName>
    <definedName name="_pill" hidden="1">#REF!</definedName>
    <definedName name="_pill22" hidden="1">#REF!</definedName>
    <definedName name="_pillz" hidden="1">#REF!</definedName>
    <definedName name="_pioea" hidden="1">#REF!</definedName>
    <definedName name="_piwoeill" hidden="1">#REF!</definedName>
    <definedName name="_pjkls" hidden="1">#REF!</definedName>
    <definedName name="_poeisz" hidden="1">#REF!</definedName>
    <definedName name="_poiee" hidden="1">#REF!</definedName>
    <definedName name="_poieez" hidden="1">#REF!</definedName>
    <definedName name="_poieezd" hidden="1">#REF!</definedName>
    <definedName name="_poieow" hidden="1">#REF!</definedName>
    <definedName name="_poill" hidden="1">#REF!</definedName>
    <definedName name="_poizei" hidden="1">#REF!</definedName>
    <definedName name="_poqieilz" hidden="1">#REF!</definedName>
    <definedName name="_ppill" hidden="1">#REF!</definedName>
    <definedName name="_pppeidi" hidden="1">#REF!</definedName>
    <definedName name="_ppqei" hidden="1">#REF!</definedName>
    <definedName name="_pqeiod" hidden="1">#REF!</definedName>
    <definedName name="_pqkslx" hidden="1">#REF!</definedName>
    <definedName name="_prada" hidden="1">#REF!</definedName>
    <definedName name="_psiddil" hidden="1">#REF!</definedName>
    <definedName name="_psill" hidden="1">#REF!</definedName>
    <definedName name="_qadif" hidden="1">#REF!</definedName>
    <definedName name="_qdazil" hidden="1">#REF!</definedName>
    <definedName name="_qeewii" hidden="1">#REF!</definedName>
    <definedName name="_qfjfjfep" hidden="1">#REF!</definedName>
    <definedName name="_qieox" hidden="1">#REF!</definedName>
    <definedName name="_qill" hidden="1">#REF!</definedName>
    <definedName name="_qixln" hidden="1">#REF!</definedName>
    <definedName name="_qkiidl" hidden="1">#REF!</definedName>
    <definedName name="_qkzkl" hidden="1">#REF!</definedName>
    <definedName name="_qlzidle" hidden="1">#REF!</definedName>
    <definedName name="_qpdieez" hidden="1">#REF!</definedName>
    <definedName name="_qpei" hidden="1">#REF!</definedName>
    <definedName name="_qpeozkd" hidden="1">#REF!</definedName>
    <definedName name="_qpfife" hidden="1">#REF!</definedName>
    <definedName name="_qpsm" hidden="1">#REF!</definedName>
    <definedName name="_qpxoe" hidden="1">#REF!</definedName>
    <definedName name="_qqeils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irelfel" hidden="1">#REF!</definedName>
    <definedName name="_reiril" hidden="1">#REF!</definedName>
    <definedName name="_riel" hidden="1">#REF!</definedName>
    <definedName name="_rill" hidden="1">#REF!</definedName>
    <definedName name="_riririel" hidden="1">#REF!</definedName>
    <definedName name="_seiell2" hidden="1">#REF!</definedName>
    <definedName name="_sfile" hidden="1">#REF!</definedName>
    <definedName name="_sieieildl" hidden="1">#REF!</definedName>
    <definedName name="_sieisl" hidden="1">#REF!</definedName>
    <definedName name="_sill" hidden="1">#REF!</definedName>
    <definedName name="_sill2" hidden="1">#REF!</definedName>
    <definedName name="_sldilw" hidden="1">#REF!</definedName>
    <definedName name="_soiwill" hidden="1">#REF!</definedName>
    <definedName name="_Sort" hidden="1">#REF!</definedName>
    <definedName name="_SORT1" hidden="1">#REF!</definedName>
    <definedName name="_ssoeoiif2" hidden="1">#REF!</definedName>
    <definedName name="_Table1_In1" hidden="1">#REF!</definedName>
    <definedName name="_Table1_Out" hidden="1">#REF!</definedName>
    <definedName name="_uaiellis2" hidden="1">#REF!</definedName>
    <definedName name="_uaill" hidden="1">#REF!</definedName>
    <definedName name="_udfill" hidden="1">#REF!</definedName>
    <definedName name="_udifildlif" hidden="1">#REF!</definedName>
    <definedName name="_udill" hidden="1">#REF!</definedName>
    <definedName name="_ueiic" hidden="1">#REF!</definedName>
    <definedName name="_uiel" hidden="1">#REF!</definedName>
    <definedName name="_uil3" hidden="1">#REF!</definedName>
    <definedName name="_uilel" hidden="1">#REF!</definedName>
    <definedName name="_uill" hidden="1">#REF!</definedName>
    <definedName name="_usieilldi" hidden="1">#REF!</definedName>
    <definedName name="_usill" hidden="1">#REF!</definedName>
    <definedName name="_uuill" hidden="1">#REF!</definedName>
    <definedName name="_uweil" hidden="1">#REF!</definedName>
    <definedName name="_vaidlif" hidden="1">#REF!</definedName>
    <definedName name="_vaiilld" hidden="1">#REF!</definedName>
    <definedName name="_vaill" hidden="1">#REF!</definedName>
    <definedName name="_vcvfddfl" hidden="1">#REF!</definedName>
    <definedName name="_veail" hidden="1">#REF!</definedName>
    <definedName name="_veil" hidden="1">#REF!</definedName>
    <definedName name="_vfdifdl" hidden="1">#REF!</definedName>
    <definedName name="_vfdill" hidden="1">#REF!</definedName>
    <definedName name="_vfdilla" hidden="1">#REF!</definedName>
    <definedName name="_vholi" hidden="1">#REF!</definedName>
    <definedName name="_vidoifio" hidden="1">#REF!</definedName>
    <definedName name="_vieldc" hidden="1">#REF!</definedName>
    <definedName name="_vielsl" hidden="1">#REF!</definedName>
    <definedName name="_viileled" hidden="1">#REF!</definedName>
    <definedName name="_vill" hidden="1">#REF!</definedName>
    <definedName name="_vorefoieoo" hidden="1">#REF!</definedName>
    <definedName name="_vvill" hidden="1">#REF!</definedName>
    <definedName name="_wawaoq" hidden="1">#REF!</definedName>
    <definedName name="_wcidl" hidden="1">#REF!</definedName>
    <definedName name="_wdfill" hidden="1">#REF!</definedName>
    <definedName name="_wdill" hidden="1">#REF!</definedName>
    <definedName name="_weidl" hidden="1">#REF!</definedName>
    <definedName name="_weilg" hidden="1">#REF!</definedName>
    <definedName name="_weill" hidden="1">#REF!</definedName>
    <definedName name="_weiweio" hidden="1">#REF!</definedName>
    <definedName name="_widifl" hidden="1">#REF!</definedName>
    <definedName name="_wielx" hidden="1">#REF!</definedName>
    <definedName name="_wilil" hidden="1">#REF!</definedName>
    <definedName name="_will" hidden="1">#REF!</definedName>
    <definedName name="_wille" hidden="1">#REF!</definedName>
    <definedName name="_woeirool" hidden="1">#REF!</definedName>
    <definedName name="_woogi" hidden="1">#REF!</definedName>
    <definedName name="_woogi2" hidden="1">#REF!</definedName>
    <definedName name="_woogi24" hidden="1">#REF!</definedName>
    <definedName name="_woogi3" hidden="1">#REF!</definedName>
    <definedName name="_wsddd" hidden="1">#REF!</definedName>
    <definedName name="_wsill" hidden="1">#REF!</definedName>
    <definedName name="_wwowwo" hidden="1">#REF!</definedName>
    <definedName name="_wwwoz" hidden="1">#REF!</definedName>
    <definedName name="_xaill" hidden="1">#REF!</definedName>
    <definedName name="_xcill" hidden="1">#REF!</definedName>
    <definedName name="_xewail" hidden="1">#REF!</definedName>
    <definedName name="_xidilal" hidden="1">#REF!</definedName>
    <definedName name="_xill" hidden="1">#REF!</definedName>
    <definedName name="_xisi" hidden="1">#REF!</definedName>
    <definedName name="_xxasidl" hidden="1">#REF!</definedName>
    <definedName name="_xxdil" hidden="1">#REF!</definedName>
    <definedName name="_xxill" hidden="1">#REF!</definedName>
    <definedName name="_xzasdl" hidden="1">#REF!</definedName>
    <definedName name="_xzsidl" hidden="1">#REF!</definedName>
    <definedName name="_yill" hidden="1">#REF!</definedName>
    <definedName name="_yyill" hidden="1">#REF!</definedName>
    <definedName name="_zaill" hidden="1">#REF!</definedName>
    <definedName name="_zassaza" hidden="1">#REF!</definedName>
    <definedName name="_zceil" hidden="1">#REF!</definedName>
    <definedName name="_zeilaw" hidden="1">#REF!</definedName>
    <definedName name="_zill" hidden="1">#REF!</definedName>
    <definedName name="_ziwi" hidden="1">#REF!</definedName>
    <definedName name="_zpj" hidden="1">#REF!</definedName>
    <definedName name="_zpmei2" hidden="1">#REF!</definedName>
    <definedName name="_zpzpzp" hidden="1">#REF!</definedName>
    <definedName name="_zzal" hidden="1">#REF!</definedName>
    <definedName name="_zzall" hidden="1">#REF!</definedName>
    <definedName name="_zzidy" hidden="1">#REF!</definedName>
    <definedName name="_zzill" hidden="1">#REF!</definedName>
    <definedName name="_zzzail" hidden="1">#REF!</definedName>
    <definedName name="_재ㅐ햐" hidden="1">#REF!</definedName>
    <definedName name="A32Q" hidden="1">{#N/A,#N/A,FALSE,"표지목차"}</definedName>
    <definedName name="AAA" hidden="1">[5]날개벽수량표!#REF!</definedName>
    <definedName name="aaaaa" hidden="1">{#N/A,#N/A,FALSE,"조골재"}</definedName>
    <definedName name="aaaaaaaaaa" hidden="1">{#N/A,#N/A,FALSE,"운반시간"}</definedName>
    <definedName name="aaas" hidden="1">#REF!</definedName>
    <definedName name="abd" hidden="1">{#N/A,#N/A,FALSE,"골재소요량";#N/A,#N/A,FALSE,"골재소요량"}</definedName>
    <definedName name="Access_Button" hidden="1">"제당토적_제당토적_List"</definedName>
    <definedName name="AccessDatabase" hidden="1">"C:\My Documents\북부수도사업소\전원차단장치\전원차~1\전원차단장치 내역서 03월06일.mdb"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X" hidden="1">#REF!</definedName>
    <definedName name="adfdge" hidden="1">{#N/A,#N/A,FALSE,"2~8번"}</definedName>
    <definedName name="alslsdkjfjs" hidden="1">#REF!</definedName>
    <definedName name="anscount" hidden="1">6</definedName>
    <definedName name="aq" hidden="1">#REF!</definedName>
    <definedName name="AREA0002" hidden="1">#REF!</definedName>
    <definedName name="asss" hidden="1">#REF!</definedName>
    <definedName name="AWEGAWEG" hidden="1">#REF!</definedName>
    <definedName name="AWG" hidden="1">#REF!</definedName>
    <definedName name="AWGRA" hidden="1">#REF!</definedName>
    <definedName name="AWGRWGAW" hidden="1">#REF!</definedName>
    <definedName name="bbb" hidden="1">{#N/A,#N/A,FALSE,"조골재"}</definedName>
    <definedName name="BHE" hidden="1">{#N/A,#N/A,FALSE,"조골재"}</definedName>
    <definedName name="BI" hidden="1">{#N/A,#N/A,FALSE,"이태원철근"}</definedName>
    <definedName name="bms" hidden="1">#REF!</definedName>
    <definedName name="bnn" hidden="1">{#N/A,#N/A,FALSE,"조골재"}</definedName>
    <definedName name="BOOK2" hidden="1">{#N/A,#N/A,TRUE,"손익보고"}</definedName>
    <definedName name="BOX깨" hidden="1">{#N/A,#N/A,FALSE,"구조2"}</definedName>
    <definedName name="bvx" hidden="1">{#N/A,#N/A,FALSE,"토공2"}</definedName>
    <definedName name="ccc" hidden="1">#REF!</definedName>
    <definedName name="CCCCDCD" hidden="1">#REF!</definedName>
    <definedName name="cdcd" hidden="1">#REF!</definedName>
    <definedName name="cvbcv" hidden="1">{"'옥포덕포실행'!$Q$245"}</definedName>
    <definedName name="dataww" hidden="1">#REF!</definedName>
    <definedName name="DBBTY" hidden="1">{#N/A,#N/A,FALSE,"혼합골재"}</definedName>
    <definedName name="DBDFV" hidden="1">{#N/A,#N/A,FALSE,"운반시간"}</definedName>
    <definedName name="DDDDCD" hidden="1">#REF!</definedName>
    <definedName name="ddddd" hidden="1">#REF!</definedName>
    <definedName name="DEDED" hidden="1">#REF!</definedName>
    <definedName name="DFASDF" hidden="1">#REF!</definedName>
    <definedName name="DFBGHE" hidden="1">{#N/A,#N/A,FALSE,"골재소요량";#N/A,#N/A,FALSE,"골재소요량"}</definedName>
    <definedName name="dfdfd" hidden="1">{#N/A,#N/A,FALSE,"2~8번"}</definedName>
    <definedName name="dfdfdf" hidden="1">{#N/A,#N/A,FALSE,"조골재"}</definedName>
    <definedName name="dfsd" hidden="1">{#N/A,#N/A,FALSE,"단가표지"}</definedName>
    <definedName name="dgasg" hidden="1">{#N/A,#N/A,FALSE,"조골재"}</definedName>
    <definedName name="DGBGHY" hidden="1">{#N/A,#N/A,FALSE,"단가표지"}</definedName>
    <definedName name="dgfgf" hidden="1">{#N/A,#N/A,FALSE,"2~8번"}</definedName>
    <definedName name="dhd" hidden="1">[6]날개벽수량표!#REF!</definedName>
    <definedName name="dist_bin1" hidden="1">[2]조명시설!#REF!</definedName>
    <definedName name="dist_value1" hidden="1">[2]조명시설!#REF!</definedName>
    <definedName name="DJYDTYJ" hidden="1">#REF!</definedName>
    <definedName name="dldldldll" hidden="1">[7]조명시설!#REF!</definedName>
    <definedName name="dn" hidden="1">{#N/A,#N/A,FALSE,"혼합골재"}</definedName>
    <definedName name="dns" hidden="1">{#N/A,#N/A,FALSE,"운반시간"}</definedName>
    <definedName name="DRJDRTH" hidden="1">#REF!</definedName>
    <definedName name="dsaf" hidden="1">{#N/A,#N/A,FALSE,"조골재"}</definedName>
    <definedName name="DSF" hidden="1">{#N/A,#N/A,FALSE,"골재소요량";#N/A,#N/A,FALSE,"골재소요량"}</definedName>
    <definedName name="DTYJTH" hidden="1">#REF!</definedName>
    <definedName name="DVR" hidden="1">{#N/A,#N/A,FALSE,"단가표지"}</definedName>
    <definedName name="DVZGZZT" hidden="1">{#N/A,#N/A,FALSE,"2~8번"}</definedName>
    <definedName name="eded" hidden="1">#REF!</definedName>
    <definedName name="ee" hidden="1">{#N/A,#N/A,FALSE,"단가표지"}</definedName>
    <definedName name="eee" hidden="1">{#N/A,#N/A,FALSE,"2~8번"}</definedName>
    <definedName name="ERBSTDT" hidden="1">{#N/A,#N/A,FALSE,"운반시간"}</definedName>
    <definedName name="errer" hidden="1">#REF!</definedName>
    <definedName name="ERTRT" hidden="1">{#N/A,#N/A,FALSE,"2~8번"}</definedName>
    <definedName name="EVST6" hidden="1">{#N/A,#N/A,FALSE,"단가표지"}</definedName>
    <definedName name="ewew" hidden="1">#REF!</definedName>
    <definedName name="fdhevwtec" hidden="1">{#N/A,#N/A,FALSE,"구조1"}</definedName>
    <definedName name="fedgre" hidden="1">{#N/A,#N/A,FALSE,"배수1"}</definedName>
    <definedName name="ff" hidden="1">#REF!</definedName>
    <definedName name="FFFF" hidden="1">#REF!</definedName>
    <definedName name="fgfg" hidden="1">{#N/A,#N/A,FALSE,"2~8번"}</definedName>
    <definedName name="fgfgfg" hidden="1">{#N/A,#N/A,FALSE,"골재소요량";#N/A,#N/A,FALSE,"골재소요량"}</definedName>
    <definedName name="fgn" hidden="1">{#N/A,#N/A,FALSE,"구조2"}</definedName>
    <definedName name="fgnrt" hidden="1">{#N/A,#N/A,FALSE,"단가표지"}</definedName>
    <definedName name="fifofl" hidden="1">#REF!</definedName>
    <definedName name="fill1" hidden="1">[2]조명시설!#REF!</definedName>
    <definedName name="fkf" hidden="1">#REF!</definedName>
    <definedName name="frfr" hidden="1">#REF!</definedName>
    <definedName name="fsdafhaaaaeraw" hidden="1">{#N/A,#N/A,FALSE,"구조1"}</definedName>
    <definedName name="FYUKGFYUK" hidden="1">#REF!</definedName>
    <definedName name="gahahah" hidden="1">{#N/A,#N/A,FALSE,"포장1";#N/A,#N/A,FALSE,"포장1"}</definedName>
    <definedName name="gb" hidden="1">{#N/A,#N/A,FALSE,"2~8번"}</definedName>
    <definedName name="GEMCO" hidden="1">#REF!</definedName>
    <definedName name="gfgdfg" hidden="1">[8]차액보증!#REF!</definedName>
    <definedName name="gfgfg" hidden="1">{#N/A,#N/A,FALSE,"골재소요량";#N/A,#N/A,FALSE,"골재소요량"}</definedName>
    <definedName name="GGVVV" hidden="1">{#N/A,#N/A,FALSE,"운반시간"}</definedName>
    <definedName name="GK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grew" hidden="1">#REF!</definedName>
    <definedName name="gsagsdarafds" hidden="1">{#N/A,#N/A,FALSE,"토공2"}</definedName>
    <definedName name="gshsdgf" hidden="1">{#N/A,#N/A,FALSE,"부대2"}</definedName>
    <definedName name="gtgt" hidden="1">#REF!</definedName>
    <definedName name="GUS" hidden="1">{#N/A,#N/A,FALSE,"현장 NCR 분석";#N/A,#N/A,FALSE,"현장품질감사";#N/A,#N/A,FALSE,"현장품질감사"}</definedName>
    <definedName name="GY" hidden="1">{#N/A,#N/A,FALSE,"조골재"}</definedName>
    <definedName name="G견적" hidden="1">{#N/A,#N/A,TRUE,"손익보고"}</definedName>
    <definedName name="hadfhafa" hidden="1">{#N/A,#N/A,FALSE,"혼합골재"}</definedName>
    <definedName name="hadfhafhad" hidden="1">{#N/A,#N/A,FALSE,"운반시간"}</definedName>
    <definedName name="hadfhata" hidden="1">{#N/A,#N/A,FALSE,"표지목차"}</definedName>
    <definedName name="hadhfaha" hidden="1">{#N/A,#N/A,FALSE,"포장2"}</definedName>
    <definedName name="han" hidden="1">#REF!</definedName>
    <definedName name="hardwar" hidden="1">#REF!</definedName>
    <definedName name="hdehd" hidden="1">#REF!</definedName>
    <definedName name="HERE" hidden="1">{#N/A,#N/A,TRUE,"손익보고"}</definedName>
    <definedName name="hgh" hidden="1">{#N/A,#N/A,FALSE,"단가표지"}</definedName>
    <definedName name="hghg" hidden="1">{#N/A,#N/A,FALSE,"운반시간"}</definedName>
    <definedName name="hhhh" hidden="1">#REF!</definedName>
    <definedName name="hjhj" hidden="1">#REF!</definedName>
    <definedName name="HJK" hidden="1">{#N/A,#N/A,FALSE,"이태원철근"}</definedName>
    <definedName name="hkj" hidden="1">{#N/A,#N/A,FALSE,"혼합골재"}</definedName>
    <definedName name="hrbjrjy" hidden="1">{#N/A,#N/A,FALSE,"배수2"}</definedName>
    <definedName name="HTML_CodePage" hidden="1">949</definedName>
    <definedName name="HTML_Control" hidden="1">{"'자리배치도'!$AG$1:$CI$28"}</definedName>
    <definedName name="HTML_Description" hidden="1">""</definedName>
    <definedName name="HTML_Email" hidden="1">""</definedName>
    <definedName name="HTML_Header" hidden="1">"자리배치도"</definedName>
    <definedName name="HTML_LastUpdate" hidden="1">"98-04-21"</definedName>
    <definedName name="HTML_LineAfter" hidden="1">FALSE</definedName>
    <definedName name="HTML_LineBefore" hidden="1">FALSE</definedName>
    <definedName name="HTML_Name" hidden="1">"김회진"</definedName>
    <definedName name="HTML_OBDlg2" hidden="1">TRUE</definedName>
    <definedName name="HTML_OBDlg4" hidden="1">TRUE</definedName>
    <definedName name="HTML_OS" hidden="1">0</definedName>
    <definedName name="HTML_PathFile" hidden="1">"E:\업무분장\DESK.htm"</definedName>
    <definedName name="HTML_Title" hidden="1">"좌석배치"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HTR" hidden="1">{#N/A,#N/A,FALSE,"이태원철근"}</definedName>
    <definedName name="ILLIL" hidden="1">{#N/A,#N/A,FALSE,"2~8번"}</definedName>
    <definedName name="ILULILI" hidden="1">{#N/A,#N/A,FALSE,"단가표지"}</definedName>
    <definedName name="j" hidden="1">#REF!</definedName>
    <definedName name="jhjg" hidden="1">{#N/A,#N/A,FALSE,"조골재"}</definedName>
    <definedName name="jhjh" hidden="1">{#N/A,#N/A,FALSE,"표지목차"}</definedName>
    <definedName name="jhjhjh" hidden="1">#REF!</definedName>
    <definedName name="JJJ" hidden="1">#REF!</definedName>
    <definedName name="JK" hidden="1">{#N/A,#N/A,FALSE,"현장 NCR 분석";#N/A,#N/A,FALSE,"현장품질감사";#N/A,#N/A,FALSE,"현장품질감사"}</definedName>
    <definedName name="JOON4" hidden="1">{#N/A,#N/A,FALSE,"현장 NCR 분석";#N/A,#N/A,FALSE,"현장품질감사";#N/A,#N/A,FALSE,"현장품질감사"}</definedName>
    <definedName name="juju" hidden="1">#REF!</definedName>
    <definedName name="jytrtysr" hidden="1">{#N/A,#N/A,FALSE,"조골재"}</definedName>
    <definedName name="kjfds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kpqeiwri" hidden="1">#REF!</definedName>
    <definedName name="ksk" hidden="1">#REF!</definedName>
    <definedName name="ktf" hidden="1">#REF!</definedName>
    <definedName name="kty" hidden="1">#REF!</definedName>
    <definedName name="kytjnjr" hidden="1">{#N/A,#N/A,FALSE,"토공2"}</definedName>
    <definedName name="LKJO" hidden="1">{#N/A,#N/A,FALSE,"혼합골재"}</definedName>
    <definedName name="lll" hidden="1">#REF!</definedName>
    <definedName name="name_one" hidden="1">#REF!</definedName>
    <definedName name="name_three" hidden="1">#REF!</definedName>
    <definedName name="name_two" hidden="1">#REF!</definedName>
    <definedName name="NF" hidden="1">{#N/A,#N/A,FALSE,"표지목차"}</definedName>
    <definedName name="nnhnhd" hidden="1">#REF!</definedName>
    <definedName name="NS" hidden="1">#REF!</definedName>
    <definedName name="oiy" hidden="1">{#N/A,#N/A,FALSE,"포장2"}</definedName>
    <definedName name="old예산" hidden="1">{#N/A,#N/A,TRUE,"손익보고"}</definedName>
    <definedName name="ONP" hidden="1">#REF!</definedName>
    <definedName name="ooo" hidden="1">#REF!</definedName>
    <definedName name="ooooo" hidden="1">#REF!</definedName>
    <definedName name="ORDER1" hidden="1">255</definedName>
    <definedName name="ORDER2" hidden="1">255</definedName>
    <definedName name="owoel" hidden="1">#REF!</definedName>
    <definedName name="piiuer" hidden="1">#REF!</definedName>
    <definedName name="POI" hidden="1">#REF!</definedName>
    <definedName name="popo" hidden="1">#REF!</definedName>
    <definedName name="pppppo" hidden="1">#REF!</definedName>
    <definedName name="ppppppp" hidden="1">#REF!</definedName>
    <definedName name="_xlnm.Print_Area" localSheetId="6">기계경비!$A$1:$AD$32</definedName>
    <definedName name="_xlnm.Print_Area" localSheetId="7">'기계경비적용기준(하반기적용)'!$A$1:$Z$31</definedName>
    <definedName name="_xlnm.Print_Area" localSheetId="8">'노임단가(하반기변경)'!$B$1:$BC$48</definedName>
    <definedName name="_xlnm.Print_Area" localSheetId="4">단가산출!$B$1:$W$64</definedName>
    <definedName name="_xlnm.Print_Area" localSheetId="3">단가산출총괄표!$A$1:$I$21</definedName>
    <definedName name="_xlnm.Print_Area" localSheetId="0">실정보고갑지!$A$1:$G$29</definedName>
    <definedName name="_xlnm.Print_Area" localSheetId="2">일위대가!$B$1:$O$30</definedName>
    <definedName name="_xlnm.Print_Area" localSheetId="1">일위대가총괄표!$A$1:$J$29</definedName>
    <definedName name="_xlnm.Print_Titles" localSheetId="8">'노임단가(하반기변경)'!$1:$3</definedName>
    <definedName name="_xlnm.Print_Titles" localSheetId="4">단가산출!$1:$3</definedName>
    <definedName name="_xlnm.Print_Titles" localSheetId="2">일위대가!$1:$4</definedName>
    <definedName name="psie" hidden="1">#REF!</definedName>
    <definedName name="Q3WEE" hidden="1">{#N/A,#N/A,FALSE,"조골재"}</definedName>
    <definedName name="qor" hidden="1">[9]실행철강하도!$A$1:$A$4</definedName>
    <definedName name="QQQQQQQQQQQQQQ" hidden="1">[10]날개벽수량표!#REF!</definedName>
    <definedName name="qw" hidden="1">{#N/A,#N/A,FALSE,"단가표지"}</definedName>
    <definedName name="QWER" hidden="1">{#N/A,#N/A,FALSE,"이태원철근"}</definedName>
    <definedName name="QWERQWER" hidden="1">#REF!</definedName>
    <definedName name="QWERT" hidden="1">#REF!</definedName>
    <definedName name="rarasfsda" hidden="1">{#N/A,#N/A,FALSE,"이정표"}</definedName>
    <definedName name="rasfsafsafdsa" hidden="1">{#N/A,#N/A,FALSE,"조골재"}</definedName>
    <definedName name="rererere" hidden="1">#REF!</definedName>
    <definedName name="rfaag" hidden="1">{#N/A,#N/A,FALSE,"전열산출서"}</definedName>
    <definedName name="RFYIFIOYGOPIO" hidden="1">#REF!</definedName>
    <definedName name="rks" hidden="1">{#N/A,#N/A,FALSE,"구조2"}</definedName>
    <definedName name="rksk" hidden="1">{#N/A,#N/A,FALSE,"배수1"}</definedName>
    <definedName name="rkss" hidden="1">{#N/A,#N/A,FALSE,"부대1"}</definedName>
    <definedName name="rksss" hidden="1">{#N/A,#N/A,FALSE,"부대2"}</definedName>
    <definedName name="rkssss" hidden="1">{#N/A,#N/A,FALSE,"속도"}</definedName>
    <definedName name="rladudtjr" hidden="1">{#N/A,#N/A,FALSE,"전력간선"}</definedName>
    <definedName name="ro" hidden="1">{#N/A,#N/A,FALSE,"2~8번"}</definedName>
    <definedName name="rr" hidden="1">#REF!</definedName>
    <definedName name="rrr" hidden="1">#REF!</definedName>
    <definedName name="rrrrrrrrrrrrrrrrrrrr" hidden="1">#REF!</definedName>
    <definedName name="rsaraf" hidden="1">{#N/A,#N/A,FALSE,"운반시간"}</definedName>
    <definedName name="rtrtr" hidden="1">#REF!</definedName>
    <definedName name="RTV" hidden="1">{#N/A,#N/A,FALSE,"표지목차"}</definedName>
    <definedName name="rwe6vtd" hidden="1">{#N/A,#N/A,FALSE,"표지목차"}</definedName>
    <definedName name="ryescerfwe" hidden="1">{#N/A,#N/A,FALSE,"부대2"}</definedName>
    <definedName name="r견적" hidden="1">{#N/A,#N/A,FALSE,"월공사비집계표양식 (7)";#N/A,#N/A,FALSE,"월공사비집계표양식 (7)"}</definedName>
    <definedName name="SAPBEXdnldView" hidden="1">"41JLQUL0YNPVK3OX98UIGJGNP"</definedName>
    <definedName name="SAPBEXsysID" hidden="1">"BWP"</definedName>
    <definedName name="SDCFG\" hidden="1">{#N/A,#N/A,FALSE,"운반시간"}</definedName>
    <definedName name="SDF" hidden="1">{#N/A,#N/A,FALSE,"혼합골재"}</definedName>
    <definedName name="sdg" hidden="1">#REF!</definedName>
    <definedName name="SDGAS" hidden="1">#REF!</definedName>
    <definedName name="SDRE" hidden="1">{#N/A,#N/A,FALSE,"골재소요량";#N/A,#N/A,FALSE,"골재소요량"}</definedName>
    <definedName name="SDRTHST" hidden="1">#REF!</definedName>
    <definedName name="SDS" hidden="1">{#N/A,#N/A,FALSE,"2~8번"}</definedName>
    <definedName name="sdsdsds" hidden="1">#REF!</definedName>
    <definedName name="sdwf4rge" hidden="1">{#N/A,#N/A,FALSE,"운반시간"}</definedName>
    <definedName name="SERVICE" hidden="1">{#N/A,#N/A,FALSE,"이태원철근"}</definedName>
    <definedName name="sgfsdfe" hidden="1">#REF!</definedName>
    <definedName name="sheet" hidden="1">{#N/A,#N/A,FALSE,"골재소요량";#N/A,#N/A,FALSE,"골재소요량"}</definedName>
    <definedName name="skdfsk" hidden="1">#REF!</definedName>
    <definedName name="sodur" hidden="1">{#N/A,#N/A,TRUE,"손익보고"}</definedName>
    <definedName name="sortt" hidden="1">#REF!</definedName>
    <definedName name="ss" hidden="1">#REF!</definedName>
    <definedName name="swsw" hidden="1">#REF!</definedName>
    <definedName name="T4ER" hidden="1">{#N/A,#N/A,FALSE,"조골재"}</definedName>
    <definedName name="TBTY" hidden="1">{#N/A,#N/A,FALSE,"2~8번"}</definedName>
    <definedName name="tg" hidden="1">#REF!</definedName>
    <definedName name="tr" hidden="1">#REF!</definedName>
    <definedName name="TRBY" hidden="1">{#N/A,#N/A,FALSE,"혼합골재"}</definedName>
    <definedName name="TRTRTR" hidden="1">{#N/A,#N/A,FALSE,"운반시간"}</definedName>
    <definedName name="trtrtrtrtr" hidden="1">#REF!</definedName>
    <definedName name="TTT" hidden="1">#REF!</definedName>
    <definedName name="tttq" hidden="1">#REF!</definedName>
    <definedName name="tttttt" hidden="1">#REF!</definedName>
    <definedName name="TYRY" hidden="1">#REF!</definedName>
    <definedName name="tyt" hidden="1">#REF!</definedName>
    <definedName name="tytju4tewete" hidden="1">{#N/A,#N/A,FALSE,"속도"}</definedName>
    <definedName name="UUKYIK" hidden="1">{#N/A,#N/A,FALSE,"조골재"}</definedName>
    <definedName name="uuu" hidden="1">#REF!</definedName>
    <definedName name="uyjesc" hidden="1">{#N/A,#N/A,FALSE,"포장1";#N/A,#N/A,FALSE,"포장1"}</definedName>
    <definedName name="VBN" hidden="1">{#N/A,#N/A,FALSE,"이태원철근"}</definedName>
    <definedName name="vcc" hidden="1">{#N/A,#N/A,FALSE,"구조1"}</definedName>
    <definedName name="VHFG" hidden="1">#REF!</definedName>
    <definedName name="VpRLANF" hidden="1">{#N/A,#N/A,FALSE,"부대2"}</definedName>
    <definedName name="vwat" hidden="1">{#N/A,#N/A,FALSE,"운반시간"}</definedName>
    <definedName name="W33W33W" hidden="1">{#N/A,#N/A,FALSE,"골재소요량";#N/A,#N/A,FALSE,"골재소요량"}</definedName>
    <definedName name="wer" hidden="1">{#N/A,#N/A,FALSE,"골재소요량";#N/A,#N/A,FALSE,"골재소요량"}</definedName>
    <definedName name="WERWVQ5R" hidden="1">{#N/A,#N/A,FALSE,"조골재"}</definedName>
    <definedName name="WEVRW" hidden="1">{#N/A,#N/A,FALSE,"골재소요량";#N/A,#N/A,FALSE,"골재소요량"}</definedName>
    <definedName name="wm.조골재1" hidden="1">{#N/A,#N/A,FALSE,"조골재"}</definedName>
    <definedName name="woogi" hidden="1">#REF!</definedName>
    <definedName name="woogi2" hidden="1">#REF!</definedName>
    <definedName name="wrn.2번." hidden="1">{#N/A,#N/A,FALSE,"2~8번"}</definedName>
    <definedName name="wrn.97년._.사업계획._.및._.예산지침." hidden="1">{#N/A,#N/A,TRUE,"1";#N/A,#N/A,TRUE,"2";#N/A,#N/A,TRUE,"3";#N/A,#N/A,TRUE,"4";#N/A,#N/A,TRUE,"5";#N/A,#N/A,TRUE,"6";#N/A,#N/A,TRUE,"7"}</definedName>
    <definedName name="wrn.ac30prn." hidden="1">{#N/A,#N/A,FALSE,"별표20 ";#N/A,#N/A,FALSE,"부표";#N/A,#N/A,FALSE,"품셈내역";#N/A,#N/A,FALSE,"품셈집계";#N/A,#N/A,FALSE,"내역서";#N/A,#N/A,FALSE,"집계표";#N/A,#N/A,FALSE,"표지";#N/A,#N/A,FALSE,"별표총괄표"}</definedName>
    <definedName name="wrn.test1." hidden="1">{#N/A,#N/A,FALSE,"명세표"}</definedName>
    <definedName name="wrn.건물기초.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건설기계사업소._.상반기보고." hidden="1">{#N/A,#N/A,FALSE,"사업총괄";#N/A,#N/A,FALSE,"장비사업";#N/A,#N/A,FALSE,"철구사업";#N/A,#N/A,FALSE,"준설사업"}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기초2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단가산출서.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wrn.단가표지." hidden="1">{#N/A,#N/A,FALSE,"단가표지"}</definedName>
    <definedName name="wrn.ㅁㅁㅁ." hidden="1">{#N/A,#N/A,FALSE,"월공사비집계표양식 (7)";#N/A,#N/A,FALSE,"월공사비집계표양식 (7)"}</definedName>
    <definedName name="wrn.배수1." hidden="1">{#N/A,#N/A,FALSE,"배수1"}</definedName>
    <definedName name="wrn.배수2." hidden="1">{#N/A,#N/A,FALSE,"배수2"}</definedName>
    <definedName name="wrn.변경예산." hidden="1">{#N/A,#N/A,FALSE,"변경관리예산";#N/A,#N/A,FALSE,"변경장비예산";#N/A,#N/A,FALSE,"변경준설예산";#N/A,#N/A,FALSE,"변경철구예산"}</definedName>
    <definedName name="wrn.부대1." hidden="1">{#N/A,#N/A,FALSE,"부대1"}</definedName>
    <definedName name="wrn.부대2." hidden="1">{#N/A,#N/A,FALSE,"부대2"}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사업현황.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속도." hidden="1">{#N/A,#N/A,FALSE,"속도"}</definedName>
    <definedName name="wrn.손익._.보고." hidden="1">{#N/A,#N/A,TRUE,"손익보고"}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수." hidden="1">{#N/A,"수불부",FALSE,"사급자재수불서";#N/A,"수불부",FALSE,"사급자재수불서"}</definedName>
    <definedName name="wrn.업체별._.견적공사명." hidden="1">{"SJ - 기본 보기",#N/A,FALSE,"공사별 외주견적"}</definedName>
    <definedName name="wrn.연동제." hidden="1">{#N/A,#N/A,TRUE,"총괄"}</definedName>
    <definedName name="wrn.예상손익." hidden="1">{#N/A,#N/A,FALSE,"예상손익";#N/A,#N/A,FALSE,"관리분석";#N/A,#N/A,FALSE,"장비분석";#N/A,#N/A,FALSE,"준설분석";#N/A,#N/A,FALSE,"철구분석"}</definedName>
    <definedName name="wrn.운반시간." hidden="1">{#N/A,#N/A,FALSE,"운반시간"}</definedName>
    <definedName name="wrn.이정표." hidden="1">{#N/A,#N/A,FALSE,"이정표"}</definedName>
    <definedName name="wrn.이태원._.철근." hidden="1">{#N/A,#N/A,FALSE,"이태원철근"}</definedName>
    <definedName name="wrn.일위대가." hidden="1">{#N/A,#N/A,TRUE,"대가1"}</definedName>
    <definedName name="wrn.전열선출서." hidden="1">{#N/A,#N/A,FALSE,"전열산출서"}</definedName>
    <definedName name="wrn.조골재." hidden="1">{#N/A,#N/A,FALSE,"조골재"}</definedName>
    <definedName name="wrn.지수1.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wrn.철골집계표._.5칸." hidden="1">{#N/A,#N/A,FALSE,"Sheet1"}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포장단가." hidden="1">{#N/A,#N/A,FALSE,"포장단가"}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지." hidden="1">{#N/A,#N/A,FALSE,"표지"}</definedName>
    <definedName name="wrn.표지목차." hidden="1">{#N/A,#N/A,FALSE,"표지목차"}</definedName>
    <definedName name="wrn.현장._.NCR._.분석." hidden="1">{#N/A,#N/A,FALSE,"현장 NCR 분석";#N/A,#N/A,FALSE,"현장품질감사";#N/A,#N/A,FALSE,"현장품질감사"}</definedName>
    <definedName name="wrn.혼합골재." hidden="1">{#N/A,#N/A,FALSE,"혼합골재"}</definedName>
    <definedName name="wrn.황금동." hidden="1">{#N/A,#N/A,FALSE,"단면 제원"}</definedName>
    <definedName name="wtvegrh" hidden="1">{#N/A,#N/A,FALSE,"포장2"}</definedName>
    <definedName name="wvyh" hidden="1">{#N/A,#N/A,FALSE,"혼합골재"}</definedName>
    <definedName name="wwww" hidden="1">#REF!</definedName>
    <definedName name="x" hidden="1">{#N/A,#N/A,FALSE,"운반시간"}</definedName>
    <definedName name="XCVBGSDFGSER" hidden="1">#REF!</definedName>
    <definedName name="xhrhd" hidden="1">{#N/A,#N/A,FALSE,"토공2"}</definedName>
    <definedName name="xx" hidden="1">{#N/A,#N/A,FALSE,"포장1";#N/A,#N/A,FALSE,"포장1"}</definedName>
    <definedName name="y5bewy5vgr" hidden="1">{#N/A,#N/A,FALSE,"운반시간"}</definedName>
    <definedName name="YBG견적서통" hidden="1">{#N/A,#N/A,TRUE,"손익보고"}</definedName>
    <definedName name="ytytytyty" hidden="1">#REF!</definedName>
    <definedName name="yvdfvhd" hidden="1">{#N/A,#N/A,FALSE,"이정표"}</definedName>
    <definedName name="ywrtvwvy" hidden="1">{#N/A,#N/A,FALSE,"부대1"}</definedName>
    <definedName name="yy" hidden="1">#REF!</definedName>
    <definedName name="YYY" hidden="1">#REF!</definedName>
    <definedName name="YYYYY" hidden="1">{#N/A,#N/A,FALSE,"이태원철근"}</definedName>
    <definedName name="Z_342AC520_EB34_11D1_9361_D58964089530_.wvu.FilterData" hidden="1">[11]노무비계!#REF!</definedName>
    <definedName name="Z_4F74ED08_7DE6_11D4_BC29_005004C1F3AD_.wvu.PrintTitles" hidden="1">#REF!</definedName>
    <definedName name="za" hidden="1">[12]실행철강하도!$A$1:$A$4</definedName>
    <definedName name="ZZZZ" hidden="1">[13]날개벽수량표!#REF!</definedName>
    <definedName name="φ406.4" hidden="1">{#N/A,#N/A,FALSE,"2~8번"}</definedName>
    <definedName name="ㄱㄱ" hidden="1">{#N/A,#N/A,FALSE,"운반시간"}</definedName>
    <definedName name="ㄱㄱㄱ" hidden="1">{#N/A,#N/A,FALSE,"배수2"}</definedName>
    <definedName name="ㄱㄷㄱㄷ" hidden="1">{#N/A,#N/A,FALSE,"2~8번"}</definedName>
    <definedName name="ㄱㄷㄷㄱ" hidden="1">{#N/A,#N/A,FALSE,"구조2"}</definedName>
    <definedName name="ㄱㄷㅈㄱㄷㅈㄱㅈㄷ" hidden="1">{#N/A,#N/A,FALSE,"혼합골재"}</definedName>
    <definedName name="ㄱㅁㄴ" hidden="1">{#N/A,#N/A,FALSE,"토공2"}</definedName>
    <definedName name="ㄱㅈㅎ" hidden="1">#REF!</definedName>
    <definedName name="가나다" hidden="1">#REF!</definedName>
    <definedName name="가로" hidden="1">{#N/A,#N/A,FALSE,"전력간선"}</definedName>
    <definedName name="가로내역서" hidden="1">{#N/A,#N/A,FALSE,"이태원철근"}</definedName>
    <definedName name="간다" hidden="1">#REF!</definedName>
    <definedName name="강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강릉교동" hidden="1">#REF!</definedName>
    <definedName name="강릉교동터파기" hidden="1">#REF!</definedName>
    <definedName name="강릉교동토목" hidden="1">#REF!</definedName>
    <definedName name="강릉교동흙막이" hidden="1">#REF!</definedName>
    <definedName name="강릉토공사" hidden="1">#REF!</definedName>
    <definedName name="강릉토목공사" hidden="1">#REF!</definedName>
    <definedName name="강릉토목임" hidden="1">#REF!</definedName>
    <definedName name="강환" hidden="1">{#N/A,#N/A,FALSE,"월공사비집계표양식 (7)";#N/A,#N/A,FALSE,"월공사비집계표양식 (7)"}</definedName>
    <definedName name="개거" hidden="1">#REF!</definedName>
    <definedName name="건축수량집계" hidden="1">{#N/A,#N/A,FALSE,"월공사비집계표양식 (7)";#N/A,#N/A,FALSE,"월공사비집계표양식 (7)"}</definedName>
    <definedName name="건축토목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건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게이블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겨격" hidden="1">#REF!</definedName>
    <definedName name="견적서" hidden="1">{#N/A,#N/A,FALSE,"구조2"}</definedName>
    <definedName name="경계블럭연장" hidden="1">[14]조명시설!#REF!</definedName>
    <definedName name="고경준" hidden="1">{#N/A,#N/A,FALSE,"골재소요량";#N/A,#N/A,FALSE,"골재소요량"}</definedName>
    <definedName name="고고" hidden="1">{#N/A,#N/A,FALSE,"조골재"}</definedName>
    <definedName name="고고.." hidden="1">{#N/A,#N/A,FALSE,"골재소요량";#N/A,#N/A,FALSE,"골재소요량"}</definedName>
    <definedName name="골재유용" hidden="1">#REF!</definedName>
    <definedName name="공기1" hidden="1">[15]설계내역서!#REF!</definedName>
    <definedName name="공사진행사진" hidden="1">{#N/A,#N/A,FALSE,"현장 NCR 분석";#N/A,#N/A,FALSE,"현장품질감사";#N/A,#N/A,FALSE,"현장품질감사"}</definedName>
    <definedName name="공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정표" hidden="1">{#N/A,#N/A,FALSE,"현장 NCR 분석";#N/A,#N/A,FALSE,"현장품질감사";#N/A,#N/A,FALSE,"현장품질감사"}</definedName>
    <definedName name="공제" hidden="1">[16]조명시설!#REF!</definedName>
    <definedName name="공종간지" hidden="1">#REF!</definedName>
    <definedName name="공통비" hidden="1">#REF!</definedName>
    <definedName name="교대공" hidden="1">{#N/A,#N/A,FALSE,"단면 제원"}</definedName>
    <definedName name="교대펄근집계" hidden="1">{#N/A,#N/A,FALSE,"배수1"}</definedName>
    <definedName name="교동토" hidden="1">#REF!</definedName>
    <definedName name="교동토목공사" hidden="1">{#N/A,#N/A,FALSE,"이태원철근"}</definedName>
    <definedName name="교실동" hidden="1">{#N/A,#N/A,FALSE,"월공사비집계표양식 (7)";#N/A,#N/A,FALSE,"월공사비집계표양식 (7)"}</definedName>
    <definedName name="구산갑지" hidden="1">#REF!</definedName>
    <definedName name="구조1" hidden="1">{#N/A,#N/A,FALSE,"부대1"}</definedName>
    <definedName name="기계경비산출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기계실배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기성원가" hidden="1">{#N/A,#N/A,FALSE,"월공사비집계표양식 (7)";#N/A,#N/A,FALSE,"월공사비집계표양식 (7)"}</definedName>
    <definedName name="기술3" hidden="1">{#N/A,#N/A,TRUE,"손익보고"}</definedName>
    <definedName name="기존" hidden="1">{#N/A,#N/A,FALSE,"전열산출서"}</definedName>
    <definedName name="기존수문" hidden="1">{#N/A,#N/A,FALSE,"전열산출서"}</definedName>
    <definedName name="기주조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기초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김" hidden="1">[17]대비!#REF!</definedName>
    <definedName name="김준형" hidden="1">{#N/A,#N/A,FALSE,"골재소요량";#N/A,#N/A,FALSE,"골재소요량"}</definedName>
    <definedName name="깨기" hidden="1">[18]날개벽수량표!#REF!</definedName>
    <definedName name="ㄳㄳㄳㄳ" hidden="1">{"'용역비'!$A$4:$C$8"}</definedName>
    <definedName name="ㄳㄷ" hidden="1">{#N/A,#N/A,FALSE,"조골재"}</definedName>
    <definedName name="ㄴㄱㄹ" hidden="1">#REF!</definedName>
    <definedName name="ㄴㄴㄴ" hidden="1">{#N/A,#N/A,FALSE,"골재소요량";#N/A,#N/A,FALSE,"골재소요량"}</definedName>
    <definedName name="ㄴㄴㄴ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ㄴㄴㄴㄴㄴㄴ" hidden="1">{#N/A,#N/A,FALSE,"단가표지"}</definedName>
    <definedName name="ㄴㄹ" hidden="1">{#N/A,#N/A,FALSE,"2~8번"}</definedName>
    <definedName name="ㄴㄹㄴㅁㅎㅇㄹ" hidden="1">{#N/A,"수불부",FALSE,"사급자재수불서";#N/A,"수불부",FALSE,"사급자재수불서"}</definedName>
    <definedName name="ㄴㄹㅇㅁㄴ" hidden="1">#REF!</definedName>
    <definedName name="ㄴㄹㅇㅎㄴㄹㅇㄹ옿ㅀㄹ" hidden="1">{#N/A,#N/A,FALSE,"2~8번"}</definedName>
    <definedName name="ㄴㅁ" hidden="1">#REF!</definedName>
    <definedName name="ㄴㅁㄱ" hidden="1">{#N/A,#N/A,FALSE,"토공2"}</definedName>
    <definedName name="ㄴㅁㄴㅇㄹ" hidden="1">#REF!</definedName>
    <definedName name="ㄴㅁㄹㅈㄹ" hidden="1">#REF!</definedName>
    <definedName name="ㄴㅁㄻㄴㅇㄹㅇㄴㄹ" hidden="1">{#N/A,"수불부",FALSE,"사급자재수불서";#N/A,"수불부",FALSE,"사급자재수불서"}</definedName>
    <definedName name="ㄴㅇㄴㄹ" hidden="1">{#N/A,#N/A,FALSE,"배수2"}</definedName>
    <definedName name="ㄴㅇㄹ" hidden="1">{#N/A,#N/A,FALSE,"단면 제원"}</definedName>
    <definedName name="ㄴㅇㄹㄴ" hidden="1">{#N/A,"수불부",FALSE,"사급자재수불서";#N/A,"수불부",FALSE,"사급자재수불서"}</definedName>
    <definedName name="ㄴㅇㄹㄴㄹ" hidden="1">{"'Sheet1'!$D$19","'Sheet1'!$B$22:$E$22"}</definedName>
    <definedName name="ㄴㅇㄹㄷ" hidden="1">#REF!</definedName>
    <definedName name="ㄴㅇ로ㅠㅎ" hidden="1">{#N/A,#N/A,FALSE,"구조2"}</definedName>
    <definedName name="ㄴㅇㄺ" hidden="1">{#N/A,#N/A,FALSE,"표지목차"}</definedName>
    <definedName name="ㄴㅇㄻ" hidden="1">#REF!</definedName>
    <definedName name="ㄴㅇㅇ" hidden="1">#REF!</definedName>
    <definedName name="ㄴ흂" hidden="1">{#N/A,#N/A,FALSE,"단가표지"}</definedName>
    <definedName name="낙차공" hidden="1">{#N/A,#N/A,FALSE,"2~8번"}</definedName>
    <definedName name="남서울문화체육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남양주시청" hidden="1">{#N/A,#N/A,FALSE,"표지"}</definedName>
    <definedName name="내서" hidden="1">{#N/A,#N/A,FALSE,"전열산출서"}</definedName>
    <definedName name="내역서2" hidden="1">{"'단계별시설공사비'!$A$3:$K$51"}</definedName>
    <definedName name="노무비단가산출서" hidden="1">#REF!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ㄷㅈㄱ" hidden="1">{#N/A,#N/A,FALSE,"포장1";#N/A,#N/A,FALSE,"포장1"}</definedName>
    <definedName name="ㄷㅎㄹㅇ" hidden="1">#REF!</definedName>
    <definedName name="단가산출1" hidden="1">#REF!</definedName>
    <definedName name="단가산출서1" hidden="1">#REF!</definedName>
    <definedName name="단위조장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당진군예술회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2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구경천공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대리석포장" hidden="1">{#N/A,#N/A,TRUE,"총괄"}</definedName>
    <definedName name="대상알지" hidden="1">{#N/A,#N/A,FALSE,"혼합골재"}</definedName>
    <definedName name="대외공문" hidden="1">#REF!</definedName>
    <definedName name="동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동광건설" hidden="1">{#N/A,#N/A,FALSE,"골재소요량";#N/A,#N/A,FALSE,"골재소요량"}</definedName>
    <definedName name="동남" hidden="1">{#N/A,#N/A,FALSE,"표지"}</definedName>
    <definedName name="둔포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뚝섬" hidden="1">{#N/A,#N/A,FALSE,"전열산출서"}</definedName>
    <definedName name="ㄹㄴ" hidden="1">#REF!</definedName>
    <definedName name="ㄹㄴㅁㄹㄴ" hidden="1">{#N/A,"수불부",FALSE,"사급자재수불서";#N/A,"수불부",FALSE,"사급자재수불서"}</definedName>
    <definedName name="ㄹㄴㅁㄹㅇㄴ" hidden="1">{"'Sheet1'!$D$19","'Sheet1'!$B$22:$E$22"}</definedName>
    <definedName name="ㄹㅇ" hidden="1">{#N/A,#N/A,TRUE,"총괄"}</definedName>
    <definedName name="ㄹㅇㄴㄹ" hidden="1">{#N/A,"수불부",FALSE,"사급자재수불서";#N/A,"수불부",FALSE,"사급자재수불서"}</definedName>
    <definedName name="ㄹㅇㄹ" hidden="1">{#N/A,#N/A,FALSE,"골재소요량";#N/A,#N/A,FALSE,"골재소요량"}</definedName>
    <definedName name="ㄹㅇㄹㅇ" hidden="1">#REF!</definedName>
    <definedName name="ㄹㅇㄹㅇㄴ" hidden="1">{#N/A,"수불부",FALSE,"사급자재수불서";#N/A,"수불부",FALSE,"사급자재수불서"}</definedName>
    <definedName name="ㄹㅇㅀ" hidden="1">{#N/A,#N/A,FALSE,"골재소요량";#N/A,#N/A,FALSE,"골재소요량"}</definedName>
    <definedName name="ㄹㅇ퓨ㅓㅜㅏㅗㅜㅠㅅ퐇휴ㅗㅎ" hidden="1">{#N/A,#N/A,FALSE,"조골재"}</definedName>
    <definedName name="ㄹ어미ㅏㄹ" hidden="1">{"'Sheet1'!$D$19","'Sheet1'!$B$22:$E$22"}</definedName>
    <definedName name="ㄹ호" hidden="1">#REF!</definedName>
    <definedName name="롱" hidden="1">{#N/A,#N/A,FALSE,"배수2"}</definedName>
    <definedName name="루루루루루루루루뤄" hidden="1">{#N/A,#N/A,FALSE,"골재소요량";#N/A,#N/A,FALSE,"골재소요량"}</definedName>
    <definedName name="류" hidden="1">{#N/A,#N/A,FALSE,"부대2"}</definedName>
    <definedName name="ㄻㄹ" hidden="1">{#N/A,#N/A,FALSE,"포장2"}</definedName>
    <definedName name="ㅀ" hidden="1">#REF!</definedName>
    <definedName name="ㅀㅀㄴ" hidden="1">{#N/A,#N/A,FALSE,"조골재"}</definedName>
    <definedName name="ㅀ오ㅓㅎ롱ㄶㄹㄴ" hidden="1">{#N/A,#N/A,FALSE,"2~8번"}</definedName>
    <definedName name="ㅀㅎ" hidden="1">{#N/A,#N/A,FALSE,"2~8번"}</definedName>
    <definedName name="ㅁ" hidden="1">[19]차액보증!#REF!</definedName>
    <definedName name="ㅁㄴ" hidden="1">#REF!</definedName>
    <definedName name="ㅁㄴㅁㅇ" hidden="1">#REF!</definedName>
    <definedName name="ㅁㄴㅁㅇㄴㅁㄴㅇ" hidden="1">{#N/A,#N/A,FALSE,"조골재"}</definedName>
    <definedName name="ㅁㄴㅇ" hidden="1">{#N/A,#N/A,FALSE,"배수1"}</definedName>
    <definedName name="ㅁㄴㅇㄹㄴㄹ" hidden="1">{#N/A,"수불부",FALSE,"사급자재수불서";#N/A,"수불부",FALSE,"사급자재수불서"}</definedName>
    <definedName name="ㅁㄴㅇ류" hidden="1">#REF!</definedName>
    <definedName name="ㅁㄴㅇㄻㄴㅇㄹㄴ" hidden="1">#REF!</definedName>
    <definedName name="ㅁㄴㅇㄻㄹ" hidden="1">{#N/A,"수불부",FALSE,"사급자재수불서";#N/A,"수불부",FALSE,"사급자재수불서"}</definedName>
    <definedName name="ㅁㄴㅇㅁㄴㅇ" hidden="1">#REF!</definedName>
    <definedName name="ㅁㄴㅊㅍㅁㅌㅊ펌ㄴㅇㄹ" hidden="1">#REF!</definedName>
    <definedName name="ㅁㄹ" hidden="1">{#N/A,#N/A,TRUE,"총괄"}</definedName>
    <definedName name="ㅁㄹㄹ" hidden="1">{#N/A,#N/A,FALSE,"2~8번"}</definedName>
    <definedName name="ㅁㄹㅇㄴㅇㄹ" hidden="1">{#N/A,"수불부",FALSE,"사급자재수불서";#N/A,"수불부",FALSE,"사급자재수불서"}</definedName>
    <definedName name="ㅁㄻㄴㅇㄹㄴㅇㄹㄴ" hidden="1">#REF!</definedName>
    <definedName name="ㅁㄻㅇㄹㄴ" hidden="1">{#N/A,"수불부",FALSE,"사급자재수불서";#N/A,"수불부",FALSE,"사급자재수불서"}</definedName>
    <definedName name="ㅁㅀㅎ" hidden="1">{#N/A,#N/A,FALSE,"골재소요량";#N/A,#N/A,FALSE,"골재소요량"}</definedName>
    <definedName name="ㅁㅁㅁㅁㅁㅁ" hidden="1">#REF!</definedName>
    <definedName name="ㅁㅇㄹㄴㄻ" hidden="1">{"'Sheet1'!$D$19","'Sheet1'!$B$22:$E$22"}</definedName>
    <definedName name="ㅁㅇㄹㄴㅁㅇㄹㄴ" hidden="1">{#N/A,"수불부",FALSE,"사급자재수불서";#N/A,"수불부",FALSE,"사급자재수불서"}</definedName>
    <definedName name="ㅁㅇㄹㄴㅇㄹㄴㅇㄹ" hidden="1">{#N/A,"수불부",FALSE,"사급자재수불서";#N/A,"수불부",FALSE,"사급자재수불서"}</definedName>
    <definedName name="ㅁ인ㅍㅁ닟ㅍㅁㄴㅇㄹ" hidden="1">#REF!</definedName>
    <definedName name="ㅁ읾ㄴㅇㄻ" hidden="1">#REF!</definedName>
    <definedName name="ㅁㅈㄷㅅㅂㄱ흎ㅊ퓨" hidden="1">#REF!</definedName>
    <definedName name="ㅁㅊㅇㅍㅁㄴㅇㄻㄴㅇㄹ" hidden="1">#REF!</definedName>
    <definedName name="ㅁㅍㅊ" hidden="1">{#N/A,#N/A,FALSE,"속도"}</definedName>
    <definedName name="마감공사비A3" hidden="1">[20]유림골조!#REF!</definedName>
    <definedName name="만득" hidden="1">{#N/A,#N/A,FALSE,"2~8번"}</definedName>
    <definedName name="만득이" hidden="1">{#N/A,#N/A,FALSE,"2~8번"}</definedName>
    <definedName name="머" hidden="1">{#N/A,#N/A,FALSE,"명세표"}</definedName>
    <definedName name="면벽." hidden="1">{#N/A,#N/A,FALSE,"표지목차"}</definedName>
    <definedName name="모비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모선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문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물가" hidden="1">{#N/A,#N/A,FALSE,"이태원철근"}</definedName>
    <definedName name="뭐가이태원이야" hidden="1">{#N/A,#N/A,FALSE,"이태원철근"}</definedName>
    <definedName name="뭐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ㅂ2ㅂ2" hidden="1">{#N/A,#N/A,FALSE,"배수1"}</definedName>
    <definedName name="ㅂㅂ" hidden="1">{#N/A,#N/A,FALSE,"조골재"}</definedName>
    <definedName name="ㅂㅂㅂ" hidden="1">{#N/A,#N/A,FALSE,"토공2"}</definedName>
    <definedName name="ㅂㅈ" hidden="1">{#N/A,#N/A,TRUE,"1";#N/A,#N/A,TRUE,"2";#N/A,#N/A,TRUE,"3";#N/A,#N/A,TRUE,"4";#N/A,#N/A,TRUE,"5";#N/A,#N/A,TRUE,"6";#N/A,#N/A,TRUE,"7"}</definedName>
    <definedName name="ㅂㅈㄷ" hidden="1">{#N/A,#N/A,FALSE,"골재소요량";#N/A,#N/A,FALSE,"골재소요량"}</definedName>
    <definedName name="ㅂㅈㄷㄴ" hidden="1">{#N/A,#N/A,FALSE,"혼합골재"}</definedName>
    <definedName name="ㅂ쟈ㅕㅑㅂ1" hidden="1">{#N/A,#N/A,FALSE,"배수1"}</definedName>
    <definedName name="박수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방음벽" hidden="1">{#N/A,#N/A,FALSE,"2~8번"}</definedName>
    <definedName name="방음벽1" hidden="1">{#N/A,#N/A,FALSE,"운반시간"}</definedName>
    <definedName name="배수" hidden="1">[5]날개벽수량표!#REF!</definedName>
    <definedName name="배수토공" hidden="1">[21]덕전리!#REF!</definedName>
    <definedName name="백" hidden="1">{#N/A,#N/A,FALSE,"월공사비집계표양식 (7)";#N/A,#N/A,FALSE,"월공사비집계표양식 (7)"}</definedName>
    <definedName name="뱌" hidden="1">[6]날개벽수량표!#REF!</definedName>
    <definedName name="벽체1" hidden="1">{#N/A,#N/A,FALSE,"혼합골재"}</definedName>
    <definedName name="보도" hidden="1">{#N/A,#N/A,TRUE,"총괄"}</definedName>
    <definedName name="복사" hidden="1">{#N/A,#N/A,FALSE,"전열산출서"}</definedName>
    <definedName name="부" hidden="1">{#N/A,#N/A,FALSE,"현장 NCR 분석";#N/A,#N/A,FALSE,"현장품질감사";#N/A,#N/A,FALSE,"현장품질감사"}</definedName>
    <definedName name="부대a" hidden="1">{#N/A,#N/A,FALSE,"골재소요량";#N/A,#N/A,FALSE,"골재소요량"}</definedName>
    <definedName name="부대건축2" hidden="1">#REF!</definedName>
    <definedName name="부대공1" hidden="1">#REF!</definedName>
    <definedName name="부대공명세서" hidden="1">#REF!</definedName>
    <definedName name="부대공총괄수량집계" hidden="1">{#N/A,#N/A,FALSE,"2~8번"}</definedName>
    <definedName name="부대원본" hidden="1">{#N/A,#N/A,FALSE,"토공2"}</definedName>
    <definedName name="부손익" hidden="1">{#N/A,#N/A,FALSE,"현장 NCR 분석";#N/A,#N/A,FALSE,"현장품질감사";#N/A,#N/A,FALSE,"현장품질감사"}</definedName>
    <definedName name="부전지" hidden="1">#REF!</definedName>
    <definedName name="분" hidden="1">{#N/A,#N/A,FALSE,"이태원철근"}</definedName>
    <definedName name="분기" hidden="1">#REF!</definedName>
    <definedName name="분당공" hidden="1">#REF!</definedName>
    <definedName name="분당물가" hidden="1">#REF!</definedName>
    <definedName name="분당코아" hidden="1">#REF!</definedName>
    <definedName name="분당협조" hidden="1">{#N/A,#N/A,FALSE,"이태원철근"}</definedName>
    <definedName name="비목별금액" hidden="1">{#N/A,#N/A,FALSE,"단가표지"}</definedName>
    <definedName name="비목별금액1" hidden="1">{#N/A,#N/A,FALSE,"조골재"}</definedName>
    <definedName name="비봉" hidden="1">{#N/A,#N/A,FALSE,"전열산출서"}</definedName>
    <definedName name="빰빰" hidden="1">'[22]98수문일위'!$A$1:$P$2004</definedName>
    <definedName name="ㅅㄱㄷ" hidden="1">{#N/A,#N/A,FALSE,"2~8번"}</definedName>
    <definedName name="ㅅㄱㄷㅅㄱㄷ" hidden="1">{#N/A,#N/A,FALSE,"구조2"}</definedName>
    <definedName name="ㅅㄱㄷㅅㄷㄱ" hidden="1">{#N/A,#N/A,FALSE,"단가표지"}</definedName>
    <definedName name="ㅅㄱㄷㅅㄷㄳ" hidden="1">{#N/A,#N/A,FALSE,"골재소요량";#N/A,#N/A,FALSE,"골재소요량"}</definedName>
    <definedName name="ㅅㅅㅅㅅ" hidden="1">{#N/A,#N/A,FALSE,"2~8번"}</definedName>
    <definedName name="산출내역" hidden="1">{"'단계별시설공사비'!$A$3:$K$51"}</definedName>
    <definedName name="산출표다이" hidden="1">#REF!</definedName>
    <definedName name="새공통" hidden="1">{#N/A,#N/A,FALSE,"이태원철근"}</definedName>
    <definedName name="새만득이" hidden="1">{#N/A,#N/A,FALSE,"2~8번"}</definedName>
    <definedName name="서류3" hidden="1">{#N/A,"수불부",FALSE,"사급자재수불서";#N/A,"수불부",FALSE,"사급자재수불서"}</definedName>
    <definedName name="서류4" hidden="1">{#N/A,"수불부",FALSE,"사급자재수불서";#N/A,"수불부",FALSE,"사급자재수불서"}</definedName>
    <definedName name="서류5" hidden="1">{#N/A,"수불부",FALSE,"사급자재수불서";#N/A,"수불부",FALSE,"사급자재수불서"}</definedName>
    <definedName name="석면철거" hidden="1">{#N/A,#N/A,FALSE,"혼합골재"}</definedName>
    <definedName name="석항" hidden="1">{#N/A,#N/A,FALSE,"명세표"}</definedName>
    <definedName name="설변" hidden="1">{#N/A,#N/A,FALSE,"월공사비집계표양식 (7)";#N/A,#N/A,FALSE,"월공사비집계표양식 (7)"}</definedName>
    <definedName name="설비" hidden="1">{#N/A,#N/A,FALSE,"이태원철근"}</definedName>
    <definedName name="세로" hidden="1">{#N/A,#N/A,FALSE,"전력간선"}</definedName>
    <definedName name="세륜세차" hidden="1">[23]조명시설!#REF!</definedName>
    <definedName name="셔ㅛ" hidden="1">{#N/A,#N/A,FALSE,"운반시간"}</definedName>
    <definedName name="손영주" hidden="1">{#N/A,#N/A,FALSE,"조골재"}</definedName>
    <definedName name="송변전공종단가1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수" hidden="1">#REF!</definedName>
    <definedName name="수량산출서" hidden="1">#REF!</definedName>
    <definedName name="수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승용교" hidden="1">{#N/A,#N/A,FALSE,"2~8번"}</definedName>
    <definedName name="시중단가" hidden="1">{"'단계별시설공사비'!$A$3:$K$51"}</definedName>
    <definedName name="시행" hidden="1">{#N/A,#N/A,FALSE,"이태원철근"}</definedName>
    <definedName name="식생" hidden="1">{#N/A,#N/A,FALSE,"부대2"}</definedName>
    <definedName name="식생블럭설치" hidden="1">{#N/A,#N/A,FALSE,"골재소요량";#N/A,#N/A,FALSE,"골재소요량"}</definedName>
    <definedName name="식재이식삽도" hidden="1">{#N/A,#N/A,FALSE,"운반시간"}</definedName>
    <definedName name="신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신축공사" hidden="1">{"'단계별시설공사비'!$A$3:$K$51"}</definedName>
    <definedName name="실행추" hidden="1">{#N/A,#N/A,FALSE,"포장2"}</definedName>
    <definedName name="ㅇㄴ" hidden="1">{#N/A,#N/A,FALSE,"구조2"}</definedName>
    <definedName name="ㅇㄴㄹㄴㅇ" hidden="1">{#N/A,"수불부",FALSE,"사급자재수불서";#N/A,"수불부",FALSE,"사급자재수불서"}</definedName>
    <definedName name="ㅇㄴㄹㄹㄴㄹㄹ" hidden="1">{#N/A,#N/A,FALSE,"운반시간"}</definedName>
    <definedName name="ㅇㄴㄻㅎㅈㄷㅈㄷㄴ" hidden="1">{"'Sheet1'!$D$19","'Sheet1'!$B$22:$E$22"}</definedName>
    <definedName name="ㅇㄴㅀ" hidden="1">[16]증감내역서!#REF!</definedName>
    <definedName name="ㅇㄴㅁ" hidden="1">[24]실행철강하도!$A$1:$A$4</definedName>
    <definedName name="ㅇㄴㅁㄹㅇㄻㅇㄹㄴㅇ" hidden="1">{#N/A,"수불부",FALSE,"사급자재수불서";#N/A,"수불부",FALSE,"사급자재수불서"}</definedName>
    <definedName name="ㅇㄶㄹㄷㄱㄹㅈ" hidden="1">{#N/A,"수불부",FALSE,"사급자재수불서";#N/A,"수불부",FALSE,"사급자재수불서"}</definedName>
    <definedName name="ㅇㄶㅁㄴㄱㄷ" hidden="1">{#N/A,"수불부",FALSE,"사급자재수불서";#N/A,"수불부",FALSE,"사급자재수불서"}</definedName>
    <definedName name="ㅇㄶㅁㄷㄱㄹㅈ" hidden="1">{#N/A,"수불부",FALSE,"사급자재수불서";#N/A,"수불부",FALSE,"사급자재수불서"}</definedName>
    <definedName name="ㅇㄹ" hidden="1">#REF!</definedName>
    <definedName name="ㅇㄹㄴㅁㅎㅁㄴ" hidden="1">{#N/A,"수불부",FALSE,"사급자재수불서";#N/A,"수불부",FALSE,"사급자재수불서"}</definedName>
    <definedName name="ㅇㄹㄹ" hidden="1">#REF!</definedName>
    <definedName name="ㅇㄹㄹㅇ" hidden="1">{#N/A,#N/A,FALSE,"2~8번"}</definedName>
    <definedName name="ㅇㄹㅇ" hidden="1">{#N/A,#N/A,FALSE,"운반시간"}</definedName>
    <definedName name="ㅇㄹㅇㄹ" hidden="1">#REF!</definedName>
    <definedName name="ㅇ루ㅠ류" hidden="1">{#N/A,#N/A,FALSE,"단가표지"}</definedName>
    <definedName name="ㅇㄻㄴㅀ" hidden="1">{#N/A,"수불부",FALSE,"사급자재수불서";#N/A,"수불부",FALSE,"사급자재수불서"}</definedName>
    <definedName name="ㅇㄻㄴㅇㄻㄴㅇㄹ" hidden="1">#REF!</definedName>
    <definedName name="ㅇㅁㄴㅇ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ㅇㅁㄶㄴㅇㅁㅀㅇㄴ" hidden="1">{#N/A,"수불부",FALSE,"사급자재수불서";#N/A,"수불부",FALSE,"사급자재수불서"}</definedName>
    <definedName name="ㅇㅇ" hidden="1">{#N/A,#N/A,FALSE,"속도"}</definedName>
    <definedName name="ㅇㅇㄹ" hidden="1">#REF!</definedName>
    <definedName name="ㅇㅇㅇ" hidden="1">{#N/A,#N/A,FALSE,"배수1"}</definedName>
    <definedName name="ㅇㅇㅇㅇ" hidden="1">[16]조명시설!#REF!</definedName>
    <definedName name="ㅇㅇㅇㅇㅇㅇ" hidden="1">{#N/A,#N/A,FALSE,"조골재"}</definedName>
    <definedName name="ㅇㅈㄷㅄㅂㅈㄷㄱ" hidden="1">#REF!</definedName>
    <definedName name="ㅇㅎㅁㅇㅎㄴㅇㅁ" hidden="1">{#N/A,"수불부",FALSE,"사급자재수불서";#N/A,"수불부",FALSE,"사급자재수불서"}</definedName>
    <definedName name="아랑러ㅏㅇㄴㄹ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아스콘2" hidden="1">[25]조명시설!#REF!</definedName>
    <definedName name="아스콘깨기" hidden="1">{#N/A,#N/A,FALSE,"골재소요량";#N/A,#N/A,FALSE,"골재소요량"}</definedName>
    <definedName name="아앙아" hidden="1">{#N/A,#N/A,FALSE,"전력간선"}</definedName>
    <definedName name="아ㅏ" hidden="1">{#N/A,#N/A,FALSE,"조골재"}</definedName>
    <definedName name="암거" hidden="1">#REF!</definedName>
    <definedName name="암거날개벽" hidden="1">[26]덕전리!#REF!</definedName>
    <definedName name="양기용" hidden="1">{#N/A,#N/A,FALSE,"월공사비집계표양식 (7)";#N/A,#N/A,FALSE,"월공사비집계표양식 (7)"}</definedName>
    <definedName name="양재승2222222" hidden="1">[27]차액보증!#REF!</definedName>
    <definedName name="어랑너ㅣㄹㄴㅇ" hidden="1">{#N/A,"수불부",FALSE,"사급자재수불서";#N/A,"수불부",FALSE,"사급자재수불서"}</definedName>
    <definedName name="어ㅏㅇ" hidden="1">[10]날개벽수량표!#REF!</definedName>
    <definedName name="억이상" hidden="1">{#N/A,#N/A,FALSE,"2~8번"}</definedName>
    <definedName name="업체" hidden="1">#REF!</definedName>
    <definedName name="업체형틀" hidden="1">{#N/A,#N/A,FALSE,"월공사비집계표양식 (7)";#N/A,#N/A,FALSE,"월공사비집계표양식 (7)"}</definedName>
    <definedName name="연경1교" hidden="1">{#N/A,#N/A,FALSE,"단면 제원"}</definedName>
    <definedName name="연경1교1" hidden="1">{#N/A,#N/A,FALSE,"단면 제원"}</definedName>
    <definedName name="연습" hidden="1">{#N/A,#N/A,TRUE,"총괄"}</definedName>
    <definedName name="염색기술3" hidden="1">{#N/A,#N/A,TRUE,"손익보고"}</definedName>
    <definedName name="영원무역" hidden="1">{#N/A,#N/A,TRUE,"총괄"}</definedName>
    <definedName name="예산" hidden="1">{#N/A,#N/A,TRUE,"손익보고"}</definedName>
    <definedName name="예산서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예신사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오" hidden="1">[9]실행철강하도!$A$1:$A$4</definedName>
    <definedName name="오리지널" hidden="1">{#N/A,#N/A,FALSE,"토공2"}</definedName>
    <definedName name="오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오폐수시설" hidden="1">{#N/A,#N/A,FALSE,"명세표"}</definedName>
    <definedName name="옥외공사" hidden="1">{#N/A,#N/A,FALSE,"이태원철근"}</definedName>
    <definedName name="옥외대비" hidden="1">{#N/A,#N/A,FALSE,"이태원철근"}</definedName>
    <definedName name="옹벼집계" hidden="1">{#N/A,#N/A,FALSE,"혼합골재"}</definedName>
    <definedName name="옹벽단위" hidden="1">[28]날개벽수량표!#REF!</definedName>
    <definedName name="옹벽수량집계표총괄" hidden="1">{#N/A,#N/A,FALSE,"혼합골재"}</definedName>
    <definedName name="옹벽지" hidden="1">{#N/A,#N/A,FALSE,"혼합골재"}</definedName>
    <definedName name="옹ㅇ벽" hidden="1">[29]날개벽수량표!#REF!</definedName>
    <definedName name="용동" hidden="1">{#N/A,#N/A,FALSE,"골재소요량";#N/A,#N/A,FALSE,"골재소요량"}</definedName>
    <definedName name="용동교" hidden="1">{#N/A,#N/A,FALSE,"배수1"}</definedName>
    <definedName name="원가1" hidden="1">{#N/A,#N/A,FALSE,"현장 NCR 분석";#N/A,#N/A,FALSE,"현장품질감사";#N/A,#N/A,FALSE,"현장품질감사"}</definedName>
    <definedName name="원남내역" hidden="1">[30]실행철강하도!$A$1:$A$4</definedName>
    <definedName name="월곡제TBM" hidden="1">{#N/A,#N/A,FALSE,"골재소요량";#N/A,#N/A,FALSE,"골재소요량"}</definedName>
    <definedName name="월드건설" hidden="1">{#N/A,#N/A,FALSE,"이태원철근"}</definedName>
    <definedName name="유" hidden="1">{#N/A,#N/A,FALSE,"월공사비집계표양식 (7)";#N/A,#N/A,FALSE,"월공사비집계표양식 (7)"}</definedName>
    <definedName name="유문" hidden="1">{#N/A,#N/A,FALSE,"월공사비집계표양식 (7)";#N/A,#N/A,FALSE,"월공사비집계표양식 (7)"}</definedName>
    <definedName name="의" hidden="1">{#N/A,#N/A,FALSE,"운반시간"}</definedName>
    <definedName name="이강" hidden="1">{#N/A,#N/A,FALSE,"월공사비집계표양식 (7)";#N/A,#N/A,FALSE,"월공사비집계표양식 (7)"}</definedName>
    <definedName name="이강환" hidden="1">{#N/A,#N/A,FALSE,"월공사비집계표양식 (7)";#N/A,#N/A,FALSE,"월공사비집계표양식 (7)"}</definedName>
    <definedName name="이동" hidden="1">{#N/A,#N/A,FALSE,"조골재"}</definedName>
    <definedName name="이정" hidden="1">{#N/A,#N/A,FALSE,"2~8번"}</definedName>
    <definedName name="이종구" hidden="1">{#N/A,#N/A,FALSE,"배수1"}</definedName>
    <definedName name="이창채" hidden="1">{#N/A,#N/A,TRUE,"손익보고"}</definedName>
    <definedName name="일" hidden="1">[9]실행철강하도!$A$1:$A$4</definedName>
    <definedName name="일반개구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일반부" hidden="1">{#N/A,#N/A,FALSE,"조골재"}</definedName>
    <definedName name="일위목록ㅍㅅ" hidden="1">#REF!</definedName>
    <definedName name="일집" hidden="1">#REF!</definedName>
    <definedName name="임시1" hidden="1">{#N/A,#N/A,FALSE,"전력간선"}</definedName>
    <definedName name="임시2" hidden="1">{#N/A,#N/A,FALSE,"전력간선"}</definedName>
    <definedName name="임실보조" hidden="1">{#N/A,#N/A,TRUE,"1";#N/A,#N/A,TRUE,"2";#N/A,#N/A,TRUE,"3";#N/A,#N/A,TRUE,"4";#N/A,#N/A,TRUE,"5";#N/A,#N/A,TRUE,"6";#N/A,#N/A,TRUE,"7"}</definedName>
    <definedName name="ㅈㄱ" hidden="1">{#N/A,#N/A,FALSE,"조골재"}</definedName>
    <definedName name="ㅈㄷㄱㄷㄱㄷ" hidden="1">{"'용역비'!$A$4:$C$8"}</definedName>
    <definedName name="ㅈㄷㄻㅇㄹ" hidden="1">#REF!</definedName>
    <definedName name="ㅈㄷㄻㅈ" hidden="1">#REF!</definedName>
    <definedName name="ㅈㅂ" hidden="1">{#N/A,#N/A,FALSE,"골재소요량";#N/A,#N/A,FALSE,"골재소요량"}</definedName>
    <definedName name="ㅈㅈ" hidden="1">{#N/A,#N/A,FALSE,"표지목차"}</definedName>
    <definedName name="ㅈㅈㅈ" hidden="1">{#N/A,#N/A,FALSE,"조골재"}</definedName>
    <definedName name="ㅈㅈㅈㅈ" hidden="1">{#N/A,#N/A,FALSE,"명세표"}</definedName>
    <definedName name="자미" hidden="1">{#N/A,#N/A,FALSE,"명세표"}</definedName>
    <definedName name="자재단가근거" hidden="1">#REF!</definedName>
    <definedName name="재료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적용" hidden="1">{#N/A,#N/A,FALSE,"현장 NCR 분석";#N/A,#N/A,FALSE,"현장품질감사";#N/A,#N/A,FALSE,"현장품질감사"}</definedName>
    <definedName name="적용내역1" hidden="1">{#N/A,#N/A,FALSE,"현장 NCR 분석";#N/A,#N/A,FALSE,"현장품질감사";#N/A,#N/A,FALSE,"현장품질감사"}</definedName>
    <definedName name="적용내역내역" hidden="1">{#N/A,#N/A,FALSE,"현장 NCR 분석";#N/A,#N/A,FALSE,"현장품질감사";#N/A,#N/A,FALSE,"현장품질감사"}</definedName>
    <definedName name="절" hidden="1">#REF!</definedName>
    <definedName name="제수문" hidden="1">#REF!</definedName>
    <definedName name="조정" hidden="1">{#N/A,#N/A,FALSE,"조골재"}</definedName>
    <definedName name="주경기장" hidden="1">{#N/A,#N/A,FALSE,"표지"}</definedName>
    <definedName name="중개태교" hidden="1">{#N/A,#N/A,FALSE,"2~8번"}</definedName>
    <definedName name="중량산출" hidden="1">{#N/A,#N/A,FALSE,"Sheet1"}</definedName>
    <definedName name="중앙건설대외공문" hidden="1">#REF!</definedName>
    <definedName name="중추2교대거푸집집계" hidden="1">{#N/A,#N/A,FALSE,"배수1"}</definedName>
    <definedName name="지수내역1" hidden="1">#REF!</definedName>
    <definedName name="진" hidden="1">{#N/A,#N/A,FALSE,"2~8번"}</definedName>
    <definedName name="집계3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집수정" hidden="1">{#N/A,#N/A,FALSE,"토공2"}</definedName>
    <definedName name="집수정1" hidden="1">{#N/A,#N/A,FALSE,"배수1"}</definedName>
    <definedName name="집수정1최종" hidden="1">{#N/A,#N/A,FALSE,"2~8번"}</definedName>
    <definedName name="집수정토공" hidden="1">[31]날개벽수량표!#REF!</definedName>
    <definedName name="ㅊㅍ" hidden="1">#REF!</definedName>
    <definedName name="차차" hidden="1">[32]조명시설!#REF!</definedName>
    <definedName name="찰샇기" hidden="1">#REF!</definedName>
    <definedName name="천연공사갑지" hidden="1">#REF!</definedName>
    <definedName name="철2" hidden="1">{#N/A,#N/A,FALSE,"혼합골재"}</definedName>
    <definedName name="철거" hidden="1">#REF!</definedName>
    <definedName name="철골" hidden="1">{#N/A,#N/A,FALSE,"Sheet1"}</definedName>
    <definedName name="철골협의" hidden="1">{#N/A,#N/A,FALSE,"현장 NCR 분석";#N/A,#N/A,FALSE,"현장품질감사";#N/A,#N/A,FALSE,"현장품질감사"}</definedName>
    <definedName name="철근총괄1" hidden="1">{#N/A,#N/A,FALSE,"표지목차"}</definedName>
    <definedName name="총공" hidden="1">{#N/A,#N/A,FALSE,"운반시간"}</definedName>
    <definedName name="총괄MOTOR" hidden="1">#REF!</definedName>
    <definedName name="총집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측구조서" hidden="1">{#N/A,#N/A,FALSE,"2~8번"}</definedName>
    <definedName name="칠곡" hidden="1">{#N/A,#N/A,TRUE,"손익보고"}</definedName>
    <definedName name="ㅋ" hidden="1">{#N/A,#N/A,FALSE,"조골재"}</definedName>
    <definedName name="ㅋㅁ" hidden="1">{#N/A,#N/A,FALSE,"명세표"}</definedName>
    <definedName name="ㅋㅋ" hidden="1">'[33]000000'!#REF!</definedName>
    <definedName name="ㅋㅌㅊㄹ" hidden="1">{#N/A,#N/A,FALSE,"조골재"}</definedName>
    <definedName name="콘크리트2" hidden="1">#REF!</definedName>
    <definedName name="ㅌ" hidden="1">{#N/A,#N/A,FALSE,"2~8번"}</definedName>
    <definedName name="ㅌㅊㅀ" hidden="1">{#N/A,#N/A,FALSE,"운반시간"}</definedName>
    <definedName name="태영" hidden="1">{#N/A,#N/A,FALSE,"골재소요량";#N/A,#N/A,FALSE,"골재소요량"}</definedName>
    <definedName name="토" hidden="1">#REF!</definedName>
    <definedName name="토\40" hidden="1">{#N/A,#N/A,FALSE,"토공2"}</definedName>
    <definedName name="토1" hidden="1">{#N/A,#N/A,FALSE,"이정표"}</definedName>
    <definedName name="토2" hidden="1">{#N/A,#N/A,FALSE,"조골재"}</definedName>
    <definedName name="토3" hidden="1">{#N/A,#N/A,FALSE,"구조1"}</definedName>
    <definedName name="토공" hidden="1">{#N/A,#N/A,FALSE,"포장2"}</definedName>
    <definedName name="토공." hidden="1">{#N/A,#N/A,FALSE,"운반시간"}</definedName>
    <definedName name="토공2" hidden="1">{#N/A,#N/A,FALSE,"2~8번"}</definedName>
    <definedName name="토공222" hidden="1">{#N/A,#N/A,FALSE,"토공2"}</definedName>
    <definedName name="토공전체" hidden="1">{#N/A,#N/A,FALSE,"운반시간"}</definedName>
    <definedName name="토공집계" hidden="1">{#N/A,#N/A,FALSE,"단가표지"}</definedName>
    <definedName name="토목" hidden="1">{#N/A,#N/A,FALSE,"골재소요량";#N/A,#N/A,FALSE,"골재소요량"}</definedName>
    <definedName name="토목공사" hidden="1">{#N/A,#N/A,FALSE,"이태원철근"}</definedName>
    <definedName name="토목공사강릉" hidden="1">#REF!</definedName>
    <definedName name="토목설계" hidden="1">{#N/A,#N/A,FALSE,"골재소요량";#N/A,#N/A,FALSE,"골재소요량"}</definedName>
    <definedName name="토목실견적" hidden="1">{#N/A,#N/A,FALSE,"이태원철근"}</definedName>
    <definedName name="토적" hidden="1">#REF!</definedName>
    <definedName name="토적표" hidden="1">#REF!</definedName>
    <definedName name="ㅍ" hidden="1">{#N/A,#N/A,FALSE,"2~8번"}</definedName>
    <definedName name="ㅍㄴㅇㄹ" hidden="1">#REF!</definedName>
    <definedName name="ㅍㅍㅍㅍㄹ" hidden="1">{#N/A,#N/A,FALSE,"운반시간"}</definedName>
    <definedName name="ㅍ표지" hidden="1">{#N/A,#N/A,FALSE,"전열산출서"}</definedName>
    <definedName name="파군재교" hidden="1">{#N/A,#N/A,FALSE,"단면 제원"}</definedName>
    <definedName name="파일" hidden="1">#REF!</definedName>
    <definedName name="판넬" hidden="1">{"'단계별시설공사비'!$A$3:$K$51"}</definedName>
    <definedName name="팔" hidden="1">#REF!</definedName>
    <definedName name="편지기초" hidden="1">{#N/A,#N/A,FALSE,"배수2"}</definedName>
    <definedName name="폐기공" hidden="1">[18]날개벽수량표!#REF!</definedName>
    <definedName name="포장" hidden="1">#REF!</definedName>
    <definedName name="포지머ㅗㄱㄷㅌ킹1" hidden="1">{#N/A,#N/A,FALSE,"표지목차"}</definedName>
    <definedName name="폽장2" hidden="1">{#N/A,#N/A,FALSE,"포장1";#N/A,#N/A,FALSE,"포장1"}</definedName>
    <definedName name="표준공종단가1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표지1" hidden="1">#REF!</definedName>
    <definedName name="풍납동" hidden="1">#REF!</definedName>
    <definedName name="풍납동아파트" hidden="1">#REF!</definedName>
    <definedName name="풍전2" hidden="1">{#N/A,#N/A,TRUE,"손익보고"}</definedName>
    <definedName name="피로티" hidden="1">{#N/A,#N/A,FALSE,"이태원철근"}</definedName>
    <definedName name="피로티1" hidden="1">{#N/A,#N/A,FALSE,"이태원철근"}</definedName>
    <definedName name="ㅎ5" hidden="1">{#N/A,#N/A,FALSE,"골재소요량";#N/A,#N/A,FALSE,"골재소요량"}</definedName>
    <definedName name="ㅎㄴㅁㄹㅇㄹㄴ" hidden="1">{#N/A,"수불부",FALSE,"사급자재수불서";#N/A,"수불부",FALSE,"사급자재수불서"}</definedName>
    <definedName name="ㅎ노ㅠ" hidden="1">{#N/A,#N/A,FALSE,"배수1"}</definedName>
    <definedName name="ㅎㄶ" hidden="1">{#N/A,#N/A,FALSE,"속도"}</definedName>
    <definedName name="ㅎㄹㅀㅀㅀㅀㅀㄹ호" hidden="1">{#N/A,#N/A,FALSE,"혼합골재"}</definedName>
    <definedName name="ㅎ로낟안" hidden="1">{#N/A,#N/A,FALSE,"혼합골재"}</definedName>
    <definedName name="ㅎㅀㄹ" hidden="1">{#N/A,#N/A,FALSE,"운반시간"}</definedName>
    <definedName name="ㅎㅎ" hidden="1">#REF!</definedName>
    <definedName name="하도급사항" hidden="1">#REF!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하" hidden="1">[6]날개벽수량표!#REF!</definedName>
    <definedName name="한" hidden="1">#REF!</definedName>
    <definedName name="한동" hidden="1">{#N/A,#N/A,FALSE,"단가표지"}</definedName>
    <definedName name="한체대1" hidden="1">{#N/A,#N/A,TRUE,"1";#N/A,#N/A,TRUE,"2";#N/A,#N/A,TRUE,"3";#N/A,#N/A,TRUE,"4";#N/A,#N/A,TRUE,"5";#N/A,#N/A,TRUE,"6";#N/A,#N/A,TRUE,"7"}</definedName>
    <definedName name="합계표" hidden="1">{#N/A,#N/A,FALSE,"전열산출서"}</definedName>
    <definedName name="허니" hidden="1">{#N/A,#N/A,FALSE,"2~8번"}</definedName>
    <definedName name="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스코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협조전" hidden="1">#REF!</definedName>
    <definedName name="형틀업체" hidden="1">{#N/A,#N/A,FALSE,"월공사비집계표양식 (7)";#N/A,#N/A,FALSE,"월공사비집계표양식 (7)"}</definedName>
    <definedName name="호호" hidden="1">{#N/A,#N/A,FALSE,"포장1";#N/A,#N/A,FALSE,"포장1"}</definedName>
    <definedName name="호ㅑㄷ" hidden="1">#REF!</definedName>
    <definedName name="호ㅓ" hidden="1">#REF!</definedName>
    <definedName name="호ㅜㅡ호ㅜ루" hidden="1">{#N/A,#N/A,FALSE,"2~8번"}</definedName>
    <definedName name="홈도ㅗ" hidden="1">{#N/A,#N/A,FALSE,"전열산출서"}</definedName>
    <definedName name="홓" hidden="1">{#N/A,#N/A,FALSE,"조골재"}</definedName>
    <definedName name="효ㅛㅛㅛㅛ" hidden="1">{#N/A,#N/A,FALSE,"조골재"}</definedName>
    <definedName name="흄관깨기" hidden="1">{#N/A,#N/A,FALSE,"포장1";#N/A,#N/A,FALSE,"포장1"}</definedName>
    <definedName name="ㅏ" hidden="1">{#N/A,#N/A,FALSE,"운반시간"}</definedName>
    <definedName name="ㅏ1" hidden="1">#REF!</definedName>
    <definedName name="ㅏㅏㅏ" hidden="1">{#N/A,#N/A,FALSE,"명세표"}</definedName>
    <definedName name="ㅏㅓ" hidden="1">{#N/A,#N/A,FALSE,"골재소요량";#N/A,#N/A,FALSE,"골재소요량"}</definedName>
    <definedName name="ㅏㅓㅏ" hidden="1">{#N/A,#N/A,FALSE,"단가표지"}</definedName>
    <definedName name="ㅏㅓㅏㅓ" hidden="1">{#N/A,#N/A,FALSE,"2~8번"}</definedName>
    <definedName name="ㅐ" hidden="1">{#N/A,#N/A,FALSE,"이태원철근"}</definedName>
    <definedName name="ㅑ" hidden="1">{#N/A,#N/A,FALSE,"조골재"}</definedName>
    <definedName name="ㅓ7" hidden="1">{#N/A,#N/A,FALSE,"단가표지"}</definedName>
    <definedName name="ㅓㄴㄱ" hidden="1">[34]실행철강하도!$A$1:$A$4</definedName>
    <definedName name="ㅓㄴㅇ러" hidden="1">{#N/A,#N/A,FALSE,"골재소요량";#N/A,#N/A,FALSE,"골재소요량"}</definedName>
    <definedName name="ㅓ호ㅓ" hidden="1">{#N/A,#N/A,FALSE,"조골재"}</definedName>
    <definedName name="ㅓㅏ" hidden="1">{#N/A,#N/A,FALSE,"표지목차"}</definedName>
    <definedName name="ㅓㅏㅓ" hidden="1">{#N/A,#N/A,FALSE,"조골재"}</definedName>
    <definedName name="ㅓㅓㅗ" hidden="1">{#N/A,#N/A,FALSE,"조골재"}</definedName>
    <definedName name="ㅓㅗ" hidden="1">{#N/A,#N/A,FALSE,"포장1";#N/A,#N/A,FALSE,"포장1"}</definedName>
    <definedName name="ㅓㅗㅓ" hidden="1">{#N/A,#N/A,FALSE,"2~8번"}</definedName>
    <definedName name="ㅓㅘ러ㅗㅓㅗ" hidden="1">{#N/A,#N/A,FALSE,"전력간선"}</definedName>
    <definedName name="ㅓㅘㅗㅓㅏㅗㅓㅏㅗㅓㅏㅗㅓㅏ" hidden="1">{#N/A,#N/A,FALSE,"단가표지"}</definedName>
    <definedName name="ㅓㅘㅗㅓㅏㅗㅓㅏㅗㅓㅏㅣ" hidden="1">{#N/A,#N/A,FALSE,"단가표지"}</definedName>
    <definedName name="ㅓㅛ" hidden="1">{#N/A,#N/A,FALSE,"토공2"}</definedName>
    <definedName name="ㅔㅁ" hidden="1">#REF!</definedName>
    <definedName name="ㅔㅐㅔ" hidden="1">{#N/A,"수불부",FALSE,"사급자재수불서";#N/A,"수불부",FALSE,"사급자재수불서"}</definedName>
    <definedName name="ㅔㅔ" hidden="1">[35]집계표!#REF!</definedName>
    <definedName name="ㅗㅎㅇㅁㄹㅇㅎ" hidden="1">{#N/A,"수불부",FALSE,"사급자재수불서";#N/A,"수불부",FALSE,"사급자재수불서"}</definedName>
    <definedName name="ㅗ호" hidden="1">{#N/A,#N/A,FALSE,"조골재"}</definedName>
    <definedName name="ㅗㅓ" hidden="1">{#N/A,#N/A,FALSE,"조골재"}</definedName>
    <definedName name="ㅗㅓㅎㅇㅇㅇㅇㅇㅇㅇ" hidden="1">{#N/A,#N/A,FALSE,"단가표지"}</definedName>
    <definedName name="ㅗㅓㅗ" hidden="1">{#N/A,#N/A,FALSE,"골재소요량";#N/A,#N/A,FALSE,"골재소요량"}</definedName>
    <definedName name="ㅗㅗ" hidden="1">{#N/A,#N/A,FALSE,"명세표"}</definedName>
    <definedName name="ㅗㅗㅗ" hidden="1">{#N/A,#N/A,FALSE,"전력간선"}</definedName>
    <definedName name="ㅘㅓ" hidden="1">{#N/A,#N/A,FALSE,"운반시간"}</definedName>
    <definedName name="ㅛ" hidden="1">{#N/A,#N/A,FALSE,"이태원철근"}</definedName>
    <definedName name="ㅛㅕ하ㅓ" hidden="1">{#N/A,#N/A,FALSE,"포장2"}</definedName>
    <definedName name="ㅛㅛ" hidden="1">{#N/A,#N/A,FALSE,"전열산출서"}</definedName>
    <definedName name="ㅛㅛㅛ" hidden="1">#REF!</definedName>
    <definedName name="ㅛㅛㅛㅛㅛㅛ" hidden="1">{#N/A,#N/A,FALSE,"골재소요량";#N/A,#N/A,FALSE,"골재소요량"}</definedName>
    <definedName name="ㅛㅛㅛㅛㅛㅛㅛ" hidden="1">{#N/A,#N/A,FALSE,"단가표지"}</definedName>
    <definedName name="ㅜ" hidden="1">{#N/A,#N/A,FALSE,"배수1"}</definedName>
    <definedName name="ㅜㅗ" hidden="1">{#N/A,#N/A,FALSE,"이정표"}</definedName>
    <definedName name="ㅟㅏㄱㅎ" hidden="1">{#N/A,#N/A,FALSE,"조골재"}</definedName>
    <definedName name="ㅠ" hidden="1">{#N/A,#N/A,FALSE,"부대1"}</definedName>
    <definedName name="ㅠㄹ" hidden="1">{#N/A,#N/A,FALSE,"속도"}</definedName>
    <definedName name="ㅠ뮤ㅐ" hidden="1">#REF!</definedName>
    <definedName name="ㅡ" hidden="1">#REF!</definedName>
    <definedName name="ㅡㄹㄴㅁ르" hidden="1">#REF!</definedName>
    <definedName name="ㅡㅡ" hidden="1">{#N/A,#N/A,FALSE,"명세표"}</definedName>
    <definedName name="ㅣㅅ" hidden="1">{#N/A,#N/A,TRUE,"손익보고"}</definedName>
    <definedName name="ㅣㅏㅓ" hidden="1">{#N/A,#N/A,FALSE,"운반시간"}</definedName>
    <definedName name="ㅣㅣㅣ" hidden="1">[36]조명시설!#REF!</definedName>
    <definedName name="ㅣㅣㅣㅣ" hidden="1">[36]조명시설!#REF!</definedName>
    <definedName name="ㅣㅣㅣㅣㅣ" hidden="1">[25]조명시설!#REF!</definedName>
    <definedName name="ㅣㅣㅣㅣㅣㅣ" hidden="1">[36]조명시설!#REF!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44" l="1"/>
  <c r="H22" i="45"/>
  <c r="H24" i="45" s="1"/>
  <c r="O24" i="45" l="1"/>
  <c r="O22" i="45"/>
  <c r="O20" i="45"/>
  <c r="F13" i="45"/>
  <c r="O13" i="45" s="1"/>
  <c r="F10" i="45"/>
  <c r="O10" i="45" s="1"/>
  <c r="I8" i="10" l="1"/>
  <c r="AA8" i="10" s="1"/>
  <c r="AC25" i="10"/>
  <c r="Z25" i="10"/>
  <c r="AC24" i="10"/>
  <c r="I28" i="10"/>
  <c r="AA28" i="10" s="1"/>
  <c r="Z28" i="10" s="1"/>
  <c r="J26" i="10"/>
  <c r="AB26" i="10" s="1"/>
  <c r="AC5" i="10"/>
  <c r="AC4" i="10" s="1"/>
  <c r="H4" i="11" s="1"/>
  <c r="E24" i="45" s="1"/>
  <c r="C4" i="11"/>
  <c r="B4" i="11"/>
  <c r="J6" i="10"/>
  <c r="AB6" i="10"/>
  <c r="J7" i="10" s="1"/>
  <c r="AB7" i="10" s="1"/>
  <c r="Z7" i="10" s="1"/>
  <c r="E25" i="23"/>
  <c r="E23" i="23"/>
  <c r="U13" i="45" l="1"/>
  <c r="W24" i="45"/>
  <c r="J27" i="10"/>
  <c r="AB27" i="10" s="1"/>
  <c r="Z27" i="10" s="1"/>
  <c r="Z26" i="10"/>
  <c r="Z6" i="10"/>
  <c r="AB4" i="10"/>
  <c r="G4" i="11" s="1"/>
  <c r="E22" i="45" s="1"/>
  <c r="Z5" i="10"/>
  <c r="Z8" i="10"/>
  <c r="AA4" i="10"/>
  <c r="AA24" i="10"/>
  <c r="W4" i="45" l="1"/>
  <c r="H4" i="44" s="1"/>
  <c r="V22" i="45"/>
  <c r="U10" i="45"/>
  <c r="AB24" i="10"/>
  <c r="Z24" i="10" s="1"/>
  <c r="F4" i="11"/>
  <c r="Z4" i="10"/>
  <c r="E4" i="11" l="1"/>
  <c r="E20" i="45"/>
  <c r="U20" i="45" s="1"/>
  <c r="U4" i="45" s="1"/>
  <c r="F4" i="44" l="1"/>
  <c r="F26" i="45"/>
  <c r="O26" i="45" s="1"/>
  <c r="V26" i="45" s="1"/>
  <c r="V4" i="45" s="1"/>
  <c r="G4" i="44" s="1"/>
  <c r="E4" i="44" l="1"/>
  <c r="T4" i="45"/>
</calcChain>
</file>

<file path=xl/sharedStrings.xml><?xml version="1.0" encoding="utf-8"?>
<sst xmlns="http://schemas.openxmlformats.org/spreadsheetml/2006/main" count="227" uniqueCount="125">
  <si>
    <t>□ 공사개요</t>
    <phoneticPr fontId="2" type="noConversion"/>
  </si>
  <si>
    <t>품    명</t>
  </si>
  <si>
    <t>규   격</t>
  </si>
  <si>
    <t>단위</t>
  </si>
  <si>
    <t>합    계</t>
  </si>
  <si>
    <t>경    비</t>
  </si>
  <si>
    <t>단  가</t>
  </si>
  <si>
    <t>금   액</t>
  </si>
  <si>
    <t/>
  </si>
  <si>
    <t>No</t>
  </si>
  <si>
    <t>품     명</t>
  </si>
  <si>
    <t>규    격</t>
  </si>
  <si>
    <t>적용단가</t>
  </si>
  <si>
    <t>비    고</t>
  </si>
  <si>
    <t>인</t>
  </si>
  <si>
    <t>기계경비</t>
  </si>
  <si>
    <t>명    칭</t>
  </si>
  <si>
    <t>규  격</t>
  </si>
  <si>
    <t>산  출  근  거</t>
  </si>
  <si>
    <t>노무비</t>
  </si>
  <si>
    <t>재료비</t>
  </si>
  <si>
    <t>ℓ</t>
  </si>
  <si>
    <t>1/8*16/12*25/20</t>
  </si>
  <si>
    <t>기계경비총괄표</t>
  </si>
  <si>
    <t>기계경비적용기준</t>
  </si>
  <si>
    <t>환 율 (/￦)</t>
  </si>
  <si>
    <t>기본재료비</t>
  </si>
  <si>
    <t>화   폐</t>
  </si>
  <si>
    <t>환  율</t>
  </si>
  <si>
    <t>비     고</t>
  </si>
  <si>
    <t>품   명</t>
  </si>
  <si>
    <t>노임계수</t>
  </si>
  <si>
    <t>계산결과값 자리수</t>
  </si>
  <si>
    <t>계산값</t>
  </si>
  <si>
    <t>￦×</t>
  </si>
  <si>
    <t>×</t>
  </si>
  <si>
    <t>10(-7)</t>
  </si>
  <si>
    <t>잡    품</t>
  </si>
  <si>
    <t>주연료의</t>
  </si>
  <si>
    <t>%</t>
  </si>
  <si>
    <t>건설기계운전사</t>
  </si>
  <si>
    <t>달러($)</t>
  </si>
  <si>
    <t>23</t>
  </si>
  <si>
    <t>경    유</t>
  </si>
  <si>
    <t>엔(100￥)</t>
  </si>
  <si>
    <t>24</t>
  </si>
  <si>
    <t>휘 발 유</t>
  </si>
  <si>
    <t>유로(E)</t>
  </si>
  <si>
    <t>마르크(M)</t>
  </si>
  <si>
    <t>파운드(L)</t>
  </si>
  <si>
    <t>1</t>
  </si>
  <si>
    <t>2</t>
  </si>
  <si>
    <t>1/8*16/12*25/20*24/15</t>
  </si>
  <si>
    <t>경  비 소수 1 미만 절하</t>
  </si>
  <si>
    <t>3</t>
  </si>
  <si>
    <t>1/8*16/12*25/20*12/10</t>
  </si>
  <si>
    <t>4</t>
  </si>
  <si>
    <t>1/8*16/12*25/20*14/12</t>
  </si>
  <si>
    <t>재료비 소수 1 미만 절하</t>
  </si>
  <si>
    <t>5</t>
  </si>
  <si>
    <t>1/8*16/12*25/20*24/5</t>
  </si>
  <si>
    <t>노무비 소수 1 미만 절하</t>
  </si>
  <si>
    <t>노임단가</t>
  </si>
  <si>
    <t>보통인부</t>
  </si>
  <si>
    <t>2024년(하)</t>
    <phoneticPr fontId="2" type="noConversion"/>
  </si>
  <si>
    <t>hr</t>
    <phoneticPr fontId="2" type="noConversion"/>
  </si>
  <si>
    <t>비 고</t>
    <phoneticPr fontId="2" type="noConversion"/>
  </si>
  <si>
    <t>수  량</t>
  </si>
  <si>
    <t>합     계</t>
  </si>
  <si>
    <t>노 무 비</t>
  </si>
  <si>
    <t>재 료 비</t>
  </si>
  <si>
    <t>경     비</t>
  </si>
  <si>
    <t>32Ton</t>
  </si>
  <si>
    <t>불도우저(무한궤도)손료</t>
  </si>
  <si>
    <t>불도우저(무한궤도)</t>
    <phoneticPr fontId="2" type="noConversion"/>
  </si>
  <si>
    <t>NO</t>
    <phoneticPr fontId="2" type="noConversion"/>
  </si>
  <si>
    <t>1.</t>
    <phoneticPr fontId="2" type="noConversion"/>
  </si>
  <si>
    <t>4.</t>
    <phoneticPr fontId="2" type="noConversion"/>
  </si>
  <si>
    <t>- 공사명 : 아산 DC2 일반산업단지 공업용수 시설공사</t>
    <phoneticPr fontId="2" type="noConversion"/>
  </si>
  <si>
    <t>- 공사위치 : 아산시 탕정면 명암리 955일원</t>
    <phoneticPr fontId="2" type="noConversion"/>
  </si>
  <si>
    <t>- 공사규모 : D800mm(DCIP), L=4,168M  (4LINE 본선)</t>
    <phoneticPr fontId="2" type="noConversion"/>
  </si>
  <si>
    <t>- 발주자 : 충청남도 아산시</t>
    <phoneticPr fontId="2" type="noConversion"/>
  </si>
  <si>
    <t>- 공사기간 : 착공일로부터 549일간(18개월)</t>
    <phoneticPr fontId="2" type="noConversion"/>
  </si>
  <si>
    <t xml:space="preserve">                 이토변실 4개소 , 제수변실 1개소</t>
    <phoneticPr fontId="2" type="noConversion"/>
  </si>
  <si>
    <t xml:space="preserve">                 공기변실 9개소 , 이토변실 4개소</t>
    <phoneticPr fontId="2" type="noConversion"/>
  </si>
  <si>
    <t>&lt; 실 정 보 고 서 &gt;</t>
    <phoneticPr fontId="2" type="noConversion"/>
  </si>
  <si>
    <t>일위대가총괄표</t>
  </si>
  <si>
    <t>호  표</t>
  </si>
  <si>
    <t>일위대가</t>
  </si>
  <si>
    <t>단가산출총괄표</t>
    <phoneticPr fontId="2" type="noConversion"/>
  </si>
  <si>
    <t>비 고</t>
    <phoneticPr fontId="2" type="noConversion"/>
  </si>
  <si>
    <t>단가산출</t>
  </si>
  <si>
    <t>산    출    근    거</t>
  </si>
  <si>
    <t>1/8*16/12*25/20</t>
    <phoneticPr fontId="2" type="noConversion"/>
  </si>
  <si>
    <t>배관공(수도)</t>
    <phoneticPr fontId="103" type="noConversion"/>
  </si>
  <si>
    <t>보통인부</t>
    <phoneticPr fontId="103" type="noConversion"/>
  </si>
  <si>
    <t>X</t>
    <phoneticPr fontId="103" type="noConversion"/>
  </si>
  <si>
    <t>=</t>
    <phoneticPr fontId="103" type="noConversion"/>
  </si>
  <si>
    <t xml:space="preserve">(트럭탑제형 크레인 </t>
    <phoneticPr fontId="103" type="noConversion"/>
  </si>
  <si>
    <t>TON)</t>
    <phoneticPr fontId="103" type="noConversion"/>
  </si>
  <si>
    <t>인</t>
    <phoneticPr fontId="103" type="noConversion"/>
  </si>
  <si>
    <t>노무비 :</t>
    <phoneticPr fontId="103" type="noConversion"/>
  </si>
  <si>
    <t>재료비 :</t>
    <phoneticPr fontId="103" type="noConversion"/>
  </si>
  <si>
    <t>경   비 :</t>
    <phoneticPr fontId="103" type="noConversion"/>
  </si>
  <si>
    <t>배관공(수도)</t>
    <phoneticPr fontId="2" type="noConversion"/>
  </si>
  <si>
    <t>트럭탑제형 크레인</t>
    <phoneticPr fontId="2" type="noConversion"/>
  </si>
  <si>
    <t>손료</t>
    <phoneticPr fontId="2" type="noConversion"/>
  </si>
  <si>
    <t>M</t>
    <phoneticPr fontId="2" type="noConversion"/>
  </si>
  <si>
    <t>5 TON</t>
    <phoneticPr fontId="2" type="noConversion"/>
  </si>
  <si>
    <t>X</t>
    <phoneticPr fontId="103" type="noConversion"/>
  </si>
  <si>
    <t>X</t>
    <phoneticPr fontId="103" type="noConversion"/>
  </si>
  <si>
    <t>X</t>
    <phoneticPr fontId="103" type="noConversion"/>
  </si>
  <si>
    <t>X</t>
    <phoneticPr fontId="103" type="noConversion"/>
  </si>
  <si>
    <t>※ 2024년 표준품셈 /토목부문/6-8 밸브</t>
    <phoneticPr fontId="103" type="noConversion"/>
  </si>
  <si>
    <t>x</t>
    <phoneticPr fontId="103" type="noConversion"/>
  </si>
  <si>
    <t>=</t>
    <phoneticPr fontId="103" type="noConversion"/>
  </si>
  <si>
    <t>1) 배치인원</t>
    <phoneticPr fontId="103" type="noConversion"/>
  </si>
  <si>
    <t>2)기계사용료</t>
    <phoneticPr fontId="103" type="noConversion"/>
  </si>
  <si>
    <t>3) 공구손료 및 잡재료비</t>
    <phoneticPr fontId="103" type="noConversion"/>
  </si>
  <si>
    <t>게이트밸브(주철) 부설 및 접합</t>
    <phoneticPr fontId="2" type="noConversion"/>
  </si>
  <si>
    <r>
      <t>&lt;</t>
    </r>
    <r>
      <rPr>
        <sz val="10"/>
        <color indexed="8"/>
        <rFont val="돋움"/>
        <family val="3"/>
        <charset val="129"/>
      </rPr>
      <t>ㄱ</t>
    </r>
    <phoneticPr fontId="2" type="noConversion"/>
  </si>
  <si>
    <r>
      <t xml:space="preserve">1.게이트밸브(주철) 부설 및 접합 </t>
    </r>
    <r>
      <rPr>
        <b/>
        <sz val="11"/>
        <color rgb="FFFF0000"/>
        <rFont val="맑은 고딕"/>
        <family val="3"/>
        <charset val="129"/>
        <scheme val="minor"/>
      </rPr>
      <t/>
    </r>
    <phoneticPr fontId="103" type="noConversion"/>
  </si>
  <si>
    <t>/  기</t>
    <phoneticPr fontId="103" type="noConversion"/>
  </si>
  <si>
    <t>게이트밸브(주철) 부설 및 접합 설계단가 산출한 콘텐츠 입니다.</t>
    <phoneticPr fontId="2" type="noConversion"/>
  </si>
  <si>
    <t>D400mm</t>
    <phoneticPr fontId="10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</si>
</sst>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8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#,###\ "/>
    <numFmt numFmtId="177" formatCode="&quot;-&quot;0"/>
    <numFmt numFmtId="178" formatCode="_(* #,##0.00_);_(* \(#,##0.00\);_(* &quot;-&quot;??_);_(@_)"/>
    <numFmt numFmtId="179" formatCode="yy&quot;₩&quot;/mm&quot;₩&quot;/dd"/>
    <numFmt numFmtId="180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181" formatCode="#,##0.00\ &quot;Esc.&quot;;[Red]\-#,##0.00\ &quot;Esc.&quot;"/>
    <numFmt numFmtId="182" formatCode="#,##0_ ;[Red]&quot;△&quot;#,##0\ "/>
    <numFmt numFmtId="183" formatCode="_ * #,##0_ ;_ * \-#,##0_ ;_ * &quot;-&quot;_ ;_ @_ "/>
    <numFmt numFmtId="184" formatCode="#,##0;&quot;-&quot;#,##0"/>
    <numFmt numFmtId="185" formatCode="#,##0\ &quot;일&quot;\ \ \ "/>
    <numFmt numFmtId="186" formatCode="0.0000%"/>
    <numFmt numFmtId="187" formatCode="#,##0.0000"/>
    <numFmt numFmtId="188" formatCode="#,##0.0;[Red]#,##0.0;&quot; &quot;"/>
    <numFmt numFmtId="189" formatCode="_(* #,##0_);_(* \(#,##0\);_(* &quot;-&quot;_);_(@_)"/>
    <numFmt numFmtId="190" formatCode="0.000"/>
    <numFmt numFmtId="191" formatCode="#,##0.00;[Red]#,##0.00;&quot; &quot;"/>
    <numFmt numFmtId="192" formatCode="&quot;₩&quot;\ \ #,##0\ &quot;원정&quot;;\-&quot;₩&quot;#,##0"/>
    <numFmt numFmtId="193" formatCode="#,##0;[Red]&quot;-&quot;#,##0"/>
    <numFmt numFmtId="194" formatCode="#,##0.00;[Red]&quot;-&quot;#,##0.00"/>
    <numFmt numFmtId="195" formatCode="\&lt;#,##0\&gt;"/>
    <numFmt numFmtId="196" formatCode="_ &quot;₩&quot;* #,##0_ ;_ &quot;₩&quot;* &quot;₩&quot;\!\-#,##0_ ;_ &quot;₩&quot;* &quot;-&quot;_ ;_ @_ "/>
    <numFmt numFmtId="197" formatCode="_ &quot;₩&quot;* #,##0.00_ ;_ &quot;₩&quot;* &quot;₩&quot;\!\-#,##0.00_ ;_ &quot;₩&quot;* &quot;-&quot;??_ ;_ @_ "/>
    <numFmt numFmtId="198" formatCode="0.000%"/>
    <numFmt numFmtId="199" formatCode="&quot;₩&quot;#,##0.00;[Red]&quot;₩&quot;\-#,##0.00"/>
    <numFmt numFmtId="200" formatCode="&quot;₩&quot;#,##0;[Red]&quot;₩&quot;\-#,##0"/>
    <numFmt numFmtId="201" formatCode="#,##0\ &quot;F&quot;;[Red]\-#,##0\ &quot;F&quot;"/>
    <numFmt numFmtId="202" formatCode="_ * #,##0.00_ ;_ * &quot;₩&quot;\!\-#,##0.00_ ;_ * &quot;-&quot;??_ ;_ @_ "/>
    <numFmt numFmtId="203" formatCode="#,##0.00\ &quot;F&quot;;[Red]\-#,##0.00\ &quot;F&quot;"/>
    <numFmt numFmtId="204" formatCode="0\ &quot;KW&quot;"/>
    <numFmt numFmtId="205" formatCode="#."/>
    <numFmt numFmtId="206" formatCode="#,##0;\(#,##0\)"/>
    <numFmt numFmtId="207" formatCode="_ * #,##0.00_ ;_ * \-#,##0.00_ ;_ * &quot;-&quot;??_ ;_ @_ "/>
    <numFmt numFmtId="208" formatCode="&quot;$&quot;#,##0_);[Red]\(&quot;$&quot;#,##0\)"/>
    <numFmt numFmtId="209" formatCode="&quot;₩&quot;#,##0.00;&quot;₩&quot;&quot;₩&quot;\-#,##0.00"/>
    <numFmt numFmtId="210" formatCode="_ * #,##0.00_ ;_ * \-#,##0.00_ ;_ * &quot;-&quot;_ ;_ @_ "/>
    <numFmt numFmtId="211" formatCode="d\.mmm\.yy"/>
    <numFmt numFmtId="212" formatCode="0\ &quot;EA&quot;"/>
    <numFmt numFmtId="213" formatCode="General_)"/>
    <numFmt numFmtId="214" formatCode="_-* #,##0.00_-;&quot;₩&quot;\!\-* #,##0.00_-;_-* &quot;-&quot;??_-;_-@_-"/>
    <numFmt numFmtId="215" formatCode="_-* #,##0\ _F_B_-;\-* #,##0\ _F_B_-;_-* &quot;-&quot;\ _F_B_-;_-@_-"/>
    <numFmt numFmtId="216" formatCode="&quot;₩&quot;#,##0.00;&quot;₩&quot;\-#,##0.00"/>
    <numFmt numFmtId="217" formatCode="0.00_);[Red]\(0.00\)"/>
    <numFmt numFmtId="218" formatCode="0.0_)"/>
    <numFmt numFmtId="219" formatCode="0\ &quot;t&quot;"/>
    <numFmt numFmtId="220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21" formatCode="@&quot; LINE&quot;"/>
    <numFmt numFmtId="222" formatCode="0.000_ "/>
    <numFmt numFmtId="223" formatCode="0_ "/>
    <numFmt numFmtId="224" formatCode="#,##0&quot;칸&quot;"/>
    <numFmt numFmtId="225" formatCode="_-* #,##0;\-* #,##0;_-* &quot;-&quot;;_-@"/>
    <numFmt numFmtId="226" formatCode=";;;"/>
    <numFmt numFmtId="22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28" formatCode="0.0"/>
    <numFmt numFmtId="229" formatCode="0.000\ "/>
    <numFmt numFmtId="230" formatCode="_(* #,##0.00_);_(* \(#,##0.00\);_(* &quot;-&quot;_);_(@_)"/>
    <numFmt numFmtId="231" formatCode="0.00\ &quot;)&quot;"/>
    <numFmt numFmtId="232" formatCode="0.00\ &quot;)]&quot;"/>
    <numFmt numFmtId="233" formatCode="&quot;₩&quot;#,##0.00;\!\-&quot;₩&quot;#,##0.00"/>
    <numFmt numFmtId="234" formatCode="&quot;₩&quot;#,##0.00;[Red]&quot;₩&quot;\!\!\-&quot;₩&quot;#,##0.00"/>
    <numFmt numFmtId="235" formatCode="_-&quot;₩&quot;* #,##0.00_-;\!\-&quot;₩&quot;* #,##0.00_-;_-&quot;₩&quot;* &quot;-&quot;??_-;_-@_-"/>
    <numFmt numFmtId="236" formatCode="&quot;₩&quot;#,##0;[Red]&quot;₩&quot;&quot;₩&quot;\!\!\-&quot;₩&quot;#,##0"/>
    <numFmt numFmtId="237" formatCode="_-* #,##0.00_-;&quot;₩&quot;&quot;₩&quot;&quot;₩&quot;\!\!\!\-* #,##0.00_-;_-* &quot;-&quot;??_-;_-@_-"/>
    <numFmt numFmtId="238" formatCode="_ * #,##0_ ;_ * &quot;₩&quot;&quot;₩&quot;\!\!\-#,##0_ ;_ * &quot;-&quot;??_ ;_ @_ "/>
    <numFmt numFmtId="239" formatCode="&quot;*&quot;#,##0\ &quot;일 (월)&quot;\ \ "/>
    <numFmt numFmtId="240" formatCode="_-* #,##0_-;&quot;₩&quot;\!\!\-* #,##0_-;_-* &quot;-&quot;_-;_-@_-"/>
    <numFmt numFmtId="241" formatCode="&quot;₩&quot;#,##0;&quot;₩&quot;\!\-&quot;₩&quot;#,##0"/>
    <numFmt numFmtId="242" formatCode="&quot;₩&quot;#,##0.00;[Red]&quot;₩&quot;&quot;₩&quot;\!\!\-&quot;₩&quot;#,##0.00"/>
    <numFmt numFmtId="243" formatCode="&quot;?#,##0.00;\-&quot;&quot;?&quot;#,##0.00"/>
    <numFmt numFmtId="244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45" formatCode="0.000\ &quot;²&quot;"/>
    <numFmt numFmtId="246" formatCode="&quot;(&quot;\ 0.00"/>
    <numFmt numFmtId="247" formatCode="&quot;[(&quot;\ 0.00"/>
    <numFmt numFmtId="248" formatCode="_ * #,##0_ ;_ * &quot;₩&quot;&quot;₩&quot;&quot;₩&quot;&quot;₩&quot;\-#,##0_ ;_ * &quot;-&quot;_ ;_ @_ "/>
    <numFmt numFmtId="249" formatCode="#,##0.0"/>
    <numFmt numFmtId="250" formatCode="#,##0&quot; &quot;;[Red]&quot;△&quot;#,##0&quot; &quot;"/>
    <numFmt numFmtId="251" formatCode="* #,##0&quot; &quot;;[Red]* &quot;△&quot;#,##0&quot; &quot;;* @"/>
    <numFmt numFmtId="252" formatCode="_-* #,##0.000_-;\-* #,##0.000_-;_-* &quot;-&quot;_-;_-@_-"/>
    <numFmt numFmtId="253" formatCode="#,##0.####;[Red]&quot;△&quot;#,##0.####"/>
    <numFmt numFmtId="254" formatCode="#,##0.00##;[Red]&quot;△&quot;#,##0.00##"/>
    <numFmt numFmtId="255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56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7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8" formatCode="_-* #,##0.0_-;\-* #,##0.0_-;_-* &quot;-&quot;_-;_-@_-"/>
    <numFmt numFmtId="259" formatCode="#,##0.##"/>
    <numFmt numFmtId="260" formatCode="#,##0.#######"/>
    <numFmt numFmtId="261" formatCode="#,##0.0########"/>
    <numFmt numFmtId="262" formatCode="#,##0.000"/>
    <numFmt numFmtId="263" formatCode="_-* #,##0_-;\-* #,##0_-;_-* &quot;-&quot;??_-;_-@_-"/>
    <numFmt numFmtId="264" formatCode="&quot;L=&quot;0#,###.00&quot;Km&quot;"/>
    <numFmt numFmtId="265" formatCode="&quot;L=&quot;#,###.00&quot;Km&quot;"/>
    <numFmt numFmtId="266" formatCode="#,##0.########"/>
    <numFmt numFmtId="267" formatCode="#,##0&quot;Km&quot;"/>
    <numFmt numFmtId="268" formatCode="#,##0_ "/>
    <numFmt numFmtId="269" formatCode="#,##0\ &quot;/ &quot;"/>
    <numFmt numFmtId="270" formatCode="#,##0.###########################"/>
    <numFmt numFmtId="271" formatCode="_-* #,##0.00_-;\-* #,##0.00_-;_-* &quot;-&quot;_-;_-@_-"/>
    <numFmt numFmtId="272" formatCode="_-* #,##0_-;\-* #,##0_-;_-* &quot;-&quot;???_-;_-@_-"/>
    <numFmt numFmtId="273" formatCode="#,##0_);[Red]\(#,##0\)"/>
    <numFmt numFmtId="274" formatCode="#,##0.00_);[Red]\(#,##0.00\)"/>
    <numFmt numFmtId="275" formatCode="#,##0.0_);[Red]\(#,##0.0\)"/>
    <numFmt numFmtId="276" formatCode="#&quot;개월&quot;"/>
    <numFmt numFmtId="277" formatCode="#,##0.000_);[Red]\(#,##0.000\)"/>
    <numFmt numFmtId="278" formatCode="&quot;D&quot;000"/>
    <numFmt numFmtId="279" formatCode="_-* #,##0.0000_-;\-* #,##0.0000_-;_-* &quot;-&quot;_-;_-@_-"/>
  </numFmts>
  <fonts count="130"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9"/>
      <color indexed="8"/>
      <name val="굴림체"/>
      <family val="3"/>
      <charset val="129"/>
    </font>
    <font>
      <sz val="11"/>
      <name val="굴림체"/>
      <family val="3"/>
      <charset val="129"/>
    </font>
    <font>
      <sz val="10"/>
      <name val="굴림체"/>
      <family val="3"/>
      <charset val="129"/>
    </font>
    <font>
      <sz val="8"/>
      <name val="돋움"/>
      <family val="3"/>
      <charset val="129"/>
    </font>
    <font>
      <sz val="9"/>
      <color indexed="8"/>
      <name val="Arial"/>
      <family val="2"/>
    </font>
    <font>
      <sz val="10"/>
      <name val="바탕체"/>
      <family val="1"/>
      <charset val="129"/>
    </font>
    <font>
      <sz val="12"/>
      <name val="돋움체"/>
      <family val="3"/>
      <charset val="129"/>
    </font>
    <font>
      <sz val="10"/>
      <name val="MS Sans Serif"/>
      <family val="2"/>
    </font>
    <font>
      <sz val="11"/>
      <name val="돋움"/>
      <family val="3"/>
      <charset val="129"/>
    </font>
    <font>
      <i/>
      <sz val="12"/>
      <name val="굴림체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2"/>
      <name val="???"/>
      <family val="1"/>
    </font>
    <font>
      <sz val="10"/>
      <name val="Times New Roman"/>
      <family val="1"/>
    </font>
    <font>
      <sz val="12"/>
      <name val="Times New Roman"/>
      <family val="1"/>
    </font>
    <font>
      <sz val="10"/>
      <name val="돋움체"/>
      <family val="3"/>
      <charset val="129"/>
    </font>
    <font>
      <sz val="11"/>
      <name val="바탕체"/>
      <family val="1"/>
      <charset val="129"/>
    </font>
    <font>
      <sz val="10"/>
      <name val="Courier New"/>
      <family val="3"/>
    </font>
    <font>
      <sz val="12"/>
      <name val="굴림체"/>
      <family val="3"/>
      <charset val="129"/>
    </font>
    <font>
      <sz val="12"/>
      <name val="돋움"/>
      <family val="3"/>
      <charset val="129"/>
    </font>
    <font>
      <sz val="12"/>
      <name val="견명조"/>
      <family val="1"/>
      <charset val="129"/>
    </font>
    <font>
      <sz val="12"/>
      <name val="Arial"/>
      <family val="2"/>
    </font>
    <font>
      <sz val="12"/>
      <name val="ⓒoUAAA¨u"/>
      <family val="1"/>
      <charset val="129"/>
    </font>
    <font>
      <sz val="9"/>
      <name val="굴림체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0"/>
      <name val="μ¸¿oA¼"/>
      <family val="3"/>
      <charset val="129"/>
    </font>
    <font>
      <b/>
      <sz val="11"/>
      <name val="돋움"/>
      <family val="3"/>
      <charset val="129"/>
    </font>
    <font>
      <sz val="12"/>
      <name val="System"/>
      <family val="2"/>
      <charset val="129"/>
    </font>
    <font>
      <sz val="8"/>
      <name val="¹UAAA¼"/>
      <family val="3"/>
      <charset val="129"/>
    </font>
    <font>
      <b/>
      <sz val="10"/>
      <name val="Helv"/>
      <family val="2"/>
    </font>
    <font>
      <sz val="10"/>
      <color indexed="8"/>
      <name val="Impact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9"/>
      <name val="Arial"/>
      <family val="2"/>
    </font>
    <font>
      <sz val="10"/>
      <color indexed="16"/>
      <name val="MS Serif"/>
      <family val="1"/>
    </font>
    <font>
      <sz val="12"/>
      <color indexed="24"/>
      <name val="Arial"/>
      <family val="2"/>
    </font>
    <font>
      <u/>
      <sz val="8.5"/>
      <color indexed="36"/>
      <name val="바탕체"/>
      <family val="1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16"/>
      <name val="Courier"/>
      <family val="3"/>
    </font>
    <font>
      <sz val="10"/>
      <name val="Univers (WN)"/>
      <family val="2"/>
    </font>
    <font>
      <u/>
      <sz val="8.5"/>
      <color indexed="12"/>
      <name val="바탕체"/>
      <family val="1"/>
      <charset val="129"/>
    </font>
    <font>
      <b/>
      <i/>
      <sz val="12"/>
      <name val="Times New Roman"/>
      <family val="1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바탕체"/>
      <family val="1"/>
      <charset val="129"/>
    </font>
    <font>
      <i/>
      <outline/>
      <shadow/>
      <u/>
      <sz val="1"/>
      <color indexed="24"/>
      <name val="Courier"/>
      <family val="3"/>
    </font>
    <font>
      <b/>
      <sz val="12"/>
      <name val="바탕체"/>
      <family val="1"/>
      <charset val="129"/>
    </font>
    <font>
      <b/>
      <sz val="1"/>
      <color indexed="8"/>
      <name val="Courier"/>
      <family val="3"/>
    </font>
    <font>
      <sz val="12"/>
      <name val="명조"/>
      <family val="3"/>
      <charset val="129"/>
    </font>
    <font>
      <sz val="1"/>
      <color indexed="8"/>
      <name val="Courier"/>
      <family val="3"/>
    </font>
    <font>
      <u/>
      <sz val="12"/>
      <color indexed="36"/>
      <name val="바탕체"/>
      <family val="1"/>
      <charset val="129"/>
    </font>
    <font>
      <sz val="14"/>
      <name val="뼥?ⓒ"/>
      <family val="3"/>
      <charset val="129"/>
    </font>
    <font>
      <sz val="10"/>
      <color indexed="12"/>
      <name val="돋움"/>
      <family val="3"/>
      <charset val="129"/>
    </font>
    <font>
      <sz val="9"/>
      <name val="돋움체"/>
      <family val="3"/>
      <charset val="129"/>
    </font>
    <font>
      <sz val="11"/>
      <name val="뼻뮝"/>
      <family val="3"/>
      <charset val="129"/>
    </font>
    <font>
      <sz val="10"/>
      <color indexed="10"/>
      <name val="돋움체"/>
      <family val="3"/>
      <charset val="129"/>
    </font>
    <font>
      <sz val="9"/>
      <name val="바탕체"/>
      <family val="1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sz val="10"/>
      <name val="돋움"/>
      <family val="3"/>
      <charset val="129"/>
    </font>
    <font>
      <sz val="10"/>
      <name val="명조"/>
      <family val="3"/>
      <charset val="129"/>
    </font>
    <font>
      <u/>
      <sz val="10"/>
      <color indexed="36"/>
      <name val="돋움체"/>
      <family val="3"/>
      <charset val="129"/>
    </font>
    <font>
      <sz val="9"/>
      <name val="돋움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b/>
      <sz val="12"/>
      <color indexed="8"/>
      <name val="돋움체"/>
      <family val="3"/>
      <charset val="129"/>
    </font>
    <font>
      <sz val="10"/>
      <name val="굴림"/>
      <family val="3"/>
      <charset val="129"/>
    </font>
    <font>
      <sz val="11"/>
      <name val="돋움체"/>
      <family val="3"/>
      <charset val="129"/>
    </font>
    <font>
      <sz val="10"/>
      <color indexed="8"/>
      <name val="Arial"/>
      <family val="2"/>
    </font>
    <font>
      <b/>
      <sz val="20"/>
      <color indexed="8"/>
      <name val="Arial"/>
      <family val="2"/>
    </font>
    <font>
      <sz val="9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3"/>
      <color indexed="8"/>
      <name val="Arial"/>
      <family val="2"/>
    </font>
    <font>
      <sz val="11"/>
      <color indexed="8"/>
      <name val="맑은 고딕"/>
      <family val="3"/>
      <charset val="129"/>
    </font>
    <font>
      <b/>
      <sz val="15"/>
      <color indexed="8"/>
      <name val="맑은 고딕"/>
      <family val="3"/>
      <charset val="129"/>
    </font>
    <font>
      <sz val="13"/>
      <color indexed="8"/>
      <name val="맑은 고딕"/>
      <family val="3"/>
      <charset val="129"/>
    </font>
    <font>
      <sz val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b/>
      <sz val="9"/>
      <color indexed="8"/>
      <name val="굴림체"/>
      <family val="3"/>
      <charset val="129"/>
    </font>
    <font>
      <sz val="10"/>
      <color indexed="8"/>
      <name val="Arial"/>
      <family val="2"/>
    </font>
    <font>
      <sz val="9"/>
      <color indexed="8"/>
      <name val="굴림체"/>
      <family val="3"/>
      <charset val="129"/>
    </font>
    <font>
      <b/>
      <sz val="10"/>
      <color indexed="8"/>
      <name val="Arial"/>
      <family val="2"/>
    </font>
    <font>
      <b/>
      <sz val="10"/>
      <color indexed="10"/>
      <name val="돋움"/>
      <family val="3"/>
      <charset val="129"/>
    </font>
    <font>
      <b/>
      <sz val="20"/>
      <color indexed="8"/>
      <name val="맑은 고딕"/>
      <family val="3"/>
      <charset val="129"/>
    </font>
    <font>
      <b/>
      <sz val="10"/>
      <name val="돋움"/>
      <family val="3"/>
      <charset val="129"/>
    </font>
    <font>
      <b/>
      <sz val="14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b/>
      <sz val="9"/>
      <color indexed="8"/>
      <name val="굴림체"/>
      <family val="3"/>
    </font>
    <font>
      <sz val="9"/>
      <color indexed="8"/>
      <name val="굴림체"/>
      <family val="3"/>
    </font>
    <font>
      <sz val="11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굴림체"/>
      <family val="3"/>
      <charset val="129"/>
    </font>
    <font>
      <sz val="10"/>
      <color theme="0"/>
      <name val="Arial"/>
      <family val="2"/>
    </font>
    <font>
      <sz val="9"/>
      <color theme="0"/>
      <name val="굴림체"/>
      <family val="3"/>
      <charset val="129"/>
    </font>
    <font>
      <sz val="10"/>
      <color rgb="FF000000"/>
      <name val="Arial"/>
      <family val="2"/>
    </font>
    <font>
      <sz val="9"/>
      <color rgb="FF000000"/>
      <name val="굴림체"/>
      <family val="3"/>
      <charset val="129"/>
    </font>
    <font>
      <b/>
      <sz val="9"/>
      <color rgb="FF000000"/>
      <name val="굴림체"/>
      <family val="3"/>
      <charset val="129"/>
    </font>
    <font>
      <b/>
      <sz val="10"/>
      <color rgb="FF000000"/>
      <name val="Arial"/>
      <family val="2"/>
    </font>
    <font>
      <b/>
      <sz val="9"/>
      <color rgb="FFFF0000"/>
      <name val="굴림체"/>
      <family val="3"/>
      <charset val="129"/>
    </font>
    <font>
      <sz val="10"/>
      <color rgb="FFFF0000"/>
      <name val="Arial"/>
      <family val="2"/>
    </font>
    <font>
      <sz val="11"/>
      <color indexed="8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sz val="11"/>
      <color indexed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20"/>
      <color rgb="FF000000"/>
      <name val="Arial"/>
      <family val="2"/>
    </font>
    <font>
      <sz val="10"/>
      <color indexed="8"/>
      <name val="돋움"/>
      <family val="3"/>
      <charset val="129"/>
    </font>
    <font>
      <b/>
      <sz val="12"/>
      <color rgb="FFFF0000"/>
      <name val="맑은 고딕"/>
      <family val="3"/>
      <charset val="129"/>
    </font>
    <font>
      <b/>
      <sz val="16"/>
      <color rgb="FFFF000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2348">
    <xf numFmtId="0" fontId="0" fillId="0" borderId="0">
      <alignment vertical="center"/>
    </xf>
    <xf numFmtId="0" fontId="8" fillId="0" borderId="0"/>
    <xf numFmtId="3" fontId="9" fillId="0" borderId="1"/>
    <xf numFmtId="24" fontId="10" fillId="0" borderId="0" applyFont="0" applyFill="0" applyBorder="0" applyAlignment="0" applyProtection="0"/>
    <xf numFmtId="179" fontId="11" fillId="0" borderId="0" applyNumberFormat="0" applyFont="0" applyFill="0" applyBorder="0" applyAlignment="0" applyProtection="0"/>
    <xf numFmtId="180" fontId="10" fillId="0" borderId="0" applyNumberFormat="0" applyFont="0" applyFill="0" applyBorder="0" applyAlignment="0" applyProtection="0"/>
    <xf numFmtId="179" fontId="11" fillId="0" borderId="0" applyNumberFormat="0" applyFont="0" applyFill="0" applyBorder="0" applyAlignment="0" applyProtection="0"/>
    <xf numFmtId="180" fontId="10" fillId="0" borderId="0" applyNumberFormat="0" applyFont="0" applyFill="0" applyBorder="0" applyAlignment="0" applyProtection="0"/>
    <xf numFmtId="0" fontId="12" fillId="0" borderId="0">
      <alignment vertical="center"/>
    </xf>
    <xf numFmtId="38" fontId="13" fillId="0" borderId="2">
      <alignment horizontal="right"/>
    </xf>
    <xf numFmtId="0" fontId="13" fillId="0" borderId="0"/>
    <xf numFmtId="0" fontId="13" fillId="0" borderId="0"/>
    <xf numFmtId="0" fontId="14" fillId="0" borderId="0" applyFont="0" applyFill="0" applyBorder="0" applyAlignment="0" applyProtection="0"/>
    <xf numFmtId="0" fontId="15" fillId="0" borderId="0"/>
    <xf numFmtId="0" fontId="14" fillId="0" borderId="0"/>
    <xf numFmtId="181" fontId="11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16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 applyFont="0" applyFill="0" applyBorder="0" applyAlignment="0" applyProtection="0"/>
    <xf numFmtId="0" fontId="16" fillId="0" borderId="0"/>
    <xf numFmtId="0" fontId="16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6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5" fillId="0" borderId="0"/>
    <xf numFmtId="0" fontId="14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 applyFont="0" applyFill="0" applyBorder="0" applyAlignment="0" applyProtection="0"/>
    <xf numFmtId="0" fontId="5" fillId="0" borderId="0"/>
    <xf numFmtId="0" fontId="14" fillId="0" borderId="0"/>
    <xf numFmtId="0" fontId="16" fillId="0" borderId="0"/>
    <xf numFmtId="0" fontId="14" fillId="0" borderId="0"/>
    <xf numFmtId="0" fontId="5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 applyFont="0" applyFill="0" applyBorder="0" applyAlignment="0" applyProtection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0" fillId="0" borderId="0"/>
    <xf numFmtId="0" fontId="16" fillId="0" borderId="0"/>
    <xf numFmtId="0" fontId="5" fillId="0" borderId="0"/>
    <xf numFmtId="0" fontId="14" fillId="0" borderId="0"/>
    <xf numFmtId="0" fontId="1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 applyFont="0" applyFill="0" applyBorder="0" applyAlignment="0" applyProtection="0"/>
    <xf numFmtId="0" fontId="14" fillId="0" borderId="0"/>
    <xf numFmtId="0" fontId="10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6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6" fillId="0" borderId="0"/>
    <xf numFmtId="0" fontId="14" fillId="0" borderId="0"/>
    <xf numFmtId="0" fontId="14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4" fillId="0" borderId="0"/>
    <xf numFmtId="0" fontId="5" fillId="0" borderId="0"/>
    <xf numFmtId="0" fontId="1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7" fillId="0" borderId="0"/>
    <xf numFmtId="182" fontId="18" fillId="0" borderId="0" applyFont="0" applyFill="0" applyBorder="0" applyAlignment="0" applyProtection="0">
      <alignment vertical="center"/>
    </xf>
    <xf numFmtId="183" fontId="19" fillId="0" borderId="1">
      <alignment vertical="center"/>
    </xf>
    <xf numFmtId="3" fontId="9" fillId="0" borderId="1"/>
    <xf numFmtId="3" fontId="9" fillId="0" borderId="1"/>
    <xf numFmtId="184" fontId="13" fillId="0" borderId="0">
      <alignment vertical="center"/>
    </xf>
    <xf numFmtId="0" fontId="4" fillId="0" borderId="0">
      <alignment horizontal="center" vertical="center"/>
    </xf>
    <xf numFmtId="185" fontId="11" fillId="0" borderId="0" applyFont="0" applyFill="0" applyBorder="0" applyAlignment="0" applyProtection="0"/>
    <xf numFmtId="0" fontId="4" fillId="0" borderId="0">
      <alignment horizontal="center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21" fillId="0" borderId="0"/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21" fillId="0" borderId="0"/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188" fontId="22" fillId="0" borderId="0">
      <alignment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4" fillId="0" borderId="0">
      <alignment horizontal="center" vertical="center"/>
    </xf>
    <xf numFmtId="3" fontId="20" fillId="0" borderId="3">
      <alignment horizontal="right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3" fontId="20" fillId="0" borderId="3">
      <alignment horizontal="right" vertical="center"/>
    </xf>
    <xf numFmtId="41" fontId="13" fillId="0" borderId="0">
      <alignment horizontal="center" vertical="center"/>
    </xf>
    <xf numFmtId="189" fontId="13" fillId="0" borderId="0">
      <alignment horizontal="center" vertical="center"/>
    </xf>
    <xf numFmtId="190" fontId="23" fillId="0" borderId="0">
      <alignment horizontal="center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0" fontId="4" fillId="0" borderId="0">
      <alignment horizontal="center" vertical="center"/>
    </xf>
    <xf numFmtId="191" fontId="18" fillId="0" borderId="0">
      <alignment vertical="center"/>
    </xf>
    <xf numFmtId="0" fontId="11" fillId="0" borderId="0"/>
    <xf numFmtId="0" fontId="14" fillId="0" borderId="0" applyNumberFormat="0" applyFill="0" applyBorder="0" applyAlignment="0" applyProtection="0"/>
    <xf numFmtId="2" fontId="20" fillId="0" borderId="3">
      <alignment horizontal="right" vertical="center"/>
    </xf>
    <xf numFmtId="0" fontId="13" fillId="0" borderId="4">
      <alignment horizontal="center"/>
    </xf>
    <xf numFmtId="2" fontId="20" fillId="0" borderId="3">
      <alignment horizontal="right" vertical="center"/>
    </xf>
    <xf numFmtId="191" fontId="18" fillId="0" borderId="0">
      <alignment vertical="center"/>
    </xf>
    <xf numFmtId="9" fontId="13" fillId="0" borderId="0">
      <protection locked="0"/>
    </xf>
    <xf numFmtId="192" fontId="11" fillId="0" borderId="0">
      <protection locked="0"/>
    </xf>
    <xf numFmtId="0" fontId="24" fillId="0" borderId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5" fontId="26" fillId="0" borderId="1">
      <alignment horizontal="center" vertical="center"/>
    </xf>
    <xf numFmtId="192" fontId="11" fillId="0" borderId="0">
      <protection locked="0"/>
    </xf>
    <xf numFmtId="192" fontId="11" fillId="0" borderId="0">
      <protection locked="0"/>
    </xf>
    <xf numFmtId="0" fontId="11" fillId="0" borderId="0">
      <protection locked="0"/>
    </xf>
    <xf numFmtId="196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0" fontId="11" fillId="0" borderId="0">
      <protection locked="0"/>
    </xf>
    <xf numFmtId="197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198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192" fontId="11" fillId="0" borderId="0">
      <protection locked="0"/>
    </xf>
    <xf numFmtId="199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10" fillId="0" borderId="0"/>
    <xf numFmtId="0" fontId="27" fillId="0" borderId="0"/>
    <xf numFmtId="192" fontId="11" fillId="0" borderId="0">
      <protection locked="0"/>
    </xf>
    <xf numFmtId="197" fontId="29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11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92" fontId="11" fillId="0" borderId="0">
      <protection locked="0"/>
    </xf>
    <xf numFmtId="0" fontId="31" fillId="0" borderId="0"/>
    <xf numFmtId="0" fontId="32" fillId="0" borderId="0"/>
    <xf numFmtId="0" fontId="28" fillId="0" borderId="0"/>
    <xf numFmtId="0" fontId="24" fillId="0" borderId="0"/>
    <xf numFmtId="0" fontId="24" fillId="0" borderId="0"/>
    <xf numFmtId="0" fontId="14" fillId="0" borderId="0"/>
    <xf numFmtId="204" fontId="11" fillId="0" borderId="0" applyFill="0" applyBorder="0" applyAlignment="0"/>
    <xf numFmtId="0" fontId="33" fillId="0" borderId="0"/>
    <xf numFmtId="192" fontId="11" fillId="0" borderId="0">
      <protection locked="0"/>
    </xf>
    <xf numFmtId="0" fontId="34" fillId="2" borderId="5">
      <alignment horizontal="center" wrapText="1"/>
    </xf>
    <xf numFmtId="205" fontId="35" fillId="0" borderId="0">
      <protection locked="0"/>
    </xf>
    <xf numFmtId="38" fontId="10" fillId="0" borderId="0" applyFont="0" applyFill="0" applyBorder="0" applyAlignment="0" applyProtection="0"/>
    <xf numFmtId="206" fontId="16" fillId="0" borderId="0"/>
    <xf numFmtId="207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0" fontId="10" fillId="0" borderId="0" applyFont="0" applyFill="0" applyBorder="0" applyAlignment="0" applyProtection="0"/>
    <xf numFmtId="0" fontId="36" fillId="0" borderId="0" applyNumberFormat="0" applyAlignment="0">
      <alignment horizontal="left"/>
    </xf>
    <xf numFmtId="0" fontId="5" fillId="0" borderId="0" applyFont="0" applyFill="0" applyBorder="0" applyAlignment="0" applyProtection="0"/>
    <xf numFmtId="205" fontId="35" fillId="0" borderId="0">
      <protection locked="0"/>
    </xf>
    <xf numFmtId="208" fontId="10" fillId="0" borderId="0" applyFont="0" applyFill="0" applyBorder="0" applyAlignment="0" applyProtection="0"/>
    <xf numFmtId="0" fontId="13" fillId="0" borderId="1" applyFill="0" applyBorder="0" applyAlignment="0"/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16" fillId="0" borderId="0"/>
    <xf numFmtId="205" fontId="35" fillId="0" borderId="0">
      <protection locked="0"/>
    </xf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11" fontId="11" fillId="0" borderId="0"/>
    <xf numFmtId="212" fontId="37" fillId="0" borderId="0" applyFill="0" applyBorder="0">
      <alignment horizontal="centerContinuous"/>
    </xf>
    <xf numFmtId="0" fontId="38" fillId="0" borderId="0" applyNumberFormat="0" applyAlignment="0">
      <alignment horizontal="left"/>
    </xf>
    <xf numFmtId="0" fontId="11" fillId="0" borderId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205" fontId="35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38" fontId="41" fillId="3" borderId="0" applyNumberFormat="0" applyBorder="0" applyAlignment="0" applyProtection="0"/>
    <xf numFmtId="3" fontId="8" fillId="0" borderId="6">
      <alignment horizontal="right" vertical="center"/>
    </xf>
    <xf numFmtId="4" fontId="8" fillId="0" borderId="6">
      <alignment horizontal="right" vertical="center"/>
    </xf>
    <xf numFmtId="0" fontId="42" fillId="0" borderId="0">
      <alignment horizontal="left"/>
    </xf>
    <xf numFmtId="0" fontId="43" fillId="0" borderId="7" applyNumberFormat="0" applyAlignment="0" applyProtection="0">
      <alignment horizontal="left" vertical="center"/>
    </xf>
    <xf numFmtId="0" fontId="43" fillId="0" borderId="8">
      <alignment horizontal="left" vertical="center"/>
    </xf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205" fontId="45" fillId="0" borderId="0">
      <protection locked="0"/>
    </xf>
    <xf numFmtId="205" fontId="45" fillId="0" borderId="0">
      <protection locked="0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0" fontId="41" fillId="2" borderId="1" applyNumberFormat="0" applyBorder="0" applyAlignment="0" applyProtection="0"/>
    <xf numFmtId="213" fontId="48" fillId="0" borderId="0">
      <alignment horizontal="left"/>
    </xf>
    <xf numFmtId="0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0" fontId="49" fillId="0" borderId="9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37" fontId="50" fillId="0" borderId="0"/>
    <xf numFmtId="0" fontId="9" fillId="0" borderId="10" applyNumberFormat="0" applyFont="0" applyBorder="0" applyProtection="0">
      <alignment horizontal="center" vertical="center"/>
    </xf>
    <xf numFmtId="0" fontId="14" fillId="0" borderId="0" applyNumberFormat="0" applyFill="0" applyBorder="0" applyAlignment="0" applyProtection="0"/>
    <xf numFmtId="215" fontId="1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" fillId="0" borderId="0"/>
    <xf numFmtId="0" fontId="14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207" fontId="18" fillId="0" borderId="0">
      <alignment vertical="center"/>
    </xf>
    <xf numFmtId="0" fontId="14" fillId="0" borderId="0" applyFont="0" applyFill="0" applyBorder="0" applyAlignment="0" applyProtection="0"/>
    <xf numFmtId="0" fontId="16" fillId="0" borderId="0"/>
    <xf numFmtId="205" fontId="35" fillId="0" borderId="0">
      <protection locked="0"/>
    </xf>
    <xf numFmtId="10" fontId="14" fillId="0" borderId="0" applyFont="0" applyFill="0" applyBorder="0" applyAlignment="0" applyProtection="0"/>
    <xf numFmtId="216" fontId="13" fillId="0" borderId="0">
      <protection locked="0"/>
    </xf>
    <xf numFmtId="30" fontId="52" fillId="0" borderId="0" applyNumberFormat="0" applyFill="0" applyBorder="0" applyAlignment="0" applyProtection="0">
      <alignment horizontal="left"/>
    </xf>
    <xf numFmtId="183" fontId="14" fillId="0" borderId="0" applyFont="0" applyFill="0" applyBorder="0" applyAlignment="0" applyProtection="0"/>
    <xf numFmtId="217" fontId="18" fillId="0" borderId="0">
      <alignment vertical="center"/>
    </xf>
    <xf numFmtId="217" fontId="18" fillId="0" borderId="0">
      <alignment vertical="distributed"/>
    </xf>
    <xf numFmtId="0" fontId="14" fillId="4" borderId="0"/>
    <xf numFmtId="0" fontId="49" fillId="0" borderId="0"/>
    <xf numFmtId="40" fontId="53" fillId="0" borderId="0" applyBorder="0">
      <alignment horizontal="right"/>
    </xf>
    <xf numFmtId="218" fontId="54" fillId="0" borderId="0">
      <alignment horizontal="center"/>
    </xf>
    <xf numFmtId="0" fontId="55" fillId="3" borderId="0">
      <alignment horizontal="centerContinuous"/>
    </xf>
    <xf numFmtId="0" fontId="56" fillId="0" borderId="0" applyFill="0" applyBorder="0" applyProtection="0">
      <alignment horizontal="centerContinuous" vertical="center"/>
    </xf>
    <xf numFmtId="0" fontId="21" fillId="5" borderId="0" applyFill="0" applyBorder="0" applyProtection="0">
      <alignment horizontal="center" vertical="center"/>
    </xf>
    <xf numFmtId="219" fontId="37" fillId="0" borderId="0" applyFill="0" applyBorder="0">
      <alignment horizontal="centerContinuous"/>
    </xf>
    <xf numFmtId="205" fontId="35" fillId="0" borderId="11">
      <protection locked="0"/>
    </xf>
    <xf numFmtId="0" fontId="57" fillId="0" borderId="4">
      <alignment horizontal="left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8" fillId="0" borderId="0">
      <protection locked="0"/>
    </xf>
    <xf numFmtId="0" fontId="59" fillId="0" borderId="0" applyNumberFormat="0" applyFill="0" applyBorder="0" applyAlignment="0" applyProtection="0"/>
    <xf numFmtId="220" fontId="1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1" fillId="0" borderId="0"/>
    <xf numFmtId="0" fontId="18" fillId="0" borderId="0">
      <alignment vertical="center"/>
    </xf>
    <xf numFmtId="0" fontId="11" fillId="0" borderId="0">
      <protection locked="0"/>
    </xf>
    <xf numFmtId="0" fontId="62" fillId="0" borderId="0">
      <protection locked="0"/>
    </xf>
    <xf numFmtId="3" fontId="10" fillId="0" borderId="12">
      <alignment horizontal="center"/>
    </xf>
    <xf numFmtId="0" fontId="30" fillId="0" borderId="13">
      <alignment vertical="center"/>
    </xf>
    <xf numFmtId="3" fontId="6" fillId="0" borderId="14" applyNumberFormat="0" applyFill="0" applyBorder="0" applyProtection="0">
      <alignment horizontal="center" vertical="center"/>
    </xf>
    <xf numFmtId="0" fontId="62" fillId="0" borderId="0"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40" fontId="64" fillId="0" borderId="0" applyFont="0" applyFill="0" applyBorder="0" applyAlignment="0" applyProtection="0"/>
    <xf numFmtId="38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1" fontId="65" fillId="0" borderId="15">
      <alignment horizontal="center" vertical="center"/>
    </xf>
    <xf numFmtId="183" fontId="5" fillId="0" borderId="6">
      <alignment vertical="center"/>
    </xf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0" fontId="66" fillId="0" borderId="0">
      <alignment vertical="center"/>
    </xf>
    <xf numFmtId="9" fontId="4" fillId="5" borderId="0" applyFill="0" applyBorder="0" applyProtection="0">
      <alignment horizontal="right"/>
    </xf>
    <xf numFmtId="10" fontId="4" fillId="0" borderId="0" applyFill="0" applyBorder="0" applyProtection="0">
      <alignment horizontal="right"/>
    </xf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7" fillId="0" borderId="0"/>
    <xf numFmtId="0" fontId="13" fillId="0" borderId="0"/>
    <xf numFmtId="183" fontId="68" fillId="0" borderId="16">
      <alignment vertical="center"/>
    </xf>
    <xf numFmtId="0" fontId="11" fillId="0" borderId="17" applyBorder="0"/>
    <xf numFmtId="0" fontId="69" fillId="0" borderId="0" applyNumberFormat="0" applyFont="0" applyFill="0" applyBorder="0" applyProtection="0">
      <alignment horizontal="centerContinuous" vertical="center"/>
    </xf>
    <xf numFmtId="222" fontId="69" fillId="0" borderId="0" applyFill="0" applyBorder="0" applyProtection="0">
      <alignment horizontal="centerContinuous" vertical="center"/>
    </xf>
    <xf numFmtId="223" fontId="69" fillId="0" borderId="0" applyNumberFormat="0" applyFont="0" applyFill="0" applyBorder="0" applyProtection="0">
      <alignment horizontal="centerContinuous"/>
    </xf>
    <xf numFmtId="0" fontId="8" fillId="0" borderId="0" applyNumberFormat="0" applyFont="0" applyFill="0" applyBorder="0" applyProtection="0">
      <alignment horizontal="centerContinuous" vertical="center"/>
    </xf>
    <xf numFmtId="223" fontId="69" fillId="0" borderId="0" applyNumberFormat="0" applyFont="0" applyFill="0" applyBorder="0" applyProtection="0">
      <alignment horizontal="centerContinuous" vertical="center"/>
    </xf>
    <xf numFmtId="38" fontId="19" fillId="0" borderId="0">
      <alignment vertical="center" wrapText="1"/>
    </xf>
    <xf numFmtId="3" fontId="18" fillId="0" borderId="1"/>
    <xf numFmtId="0" fontId="18" fillId="0" borderId="1"/>
    <xf numFmtId="3" fontId="18" fillId="0" borderId="18"/>
    <xf numFmtId="3" fontId="18" fillId="0" borderId="19"/>
    <xf numFmtId="0" fontId="70" fillId="0" borderId="1"/>
    <xf numFmtId="0" fontId="71" fillId="0" borderId="0">
      <alignment horizontal="center"/>
    </xf>
    <xf numFmtId="0" fontId="59" fillId="0" borderId="20">
      <alignment horizontal="center"/>
    </xf>
    <xf numFmtId="0" fontId="61" fillId="0" borderId="21"/>
    <xf numFmtId="4" fontId="61" fillId="0" borderId="17"/>
    <xf numFmtId="224" fontId="11" fillId="0" borderId="17"/>
    <xf numFmtId="0" fontId="11" fillId="0" borderId="17"/>
    <xf numFmtId="223" fontId="26" fillId="0" borderId="22" applyFont="0" applyFill="0" applyBorder="0" applyAlignment="0" applyProtection="0">
      <alignment vertical="center"/>
    </xf>
    <xf numFmtId="222" fontId="26" fillId="0" borderId="22" applyFont="0" applyFill="0" applyBorder="0" applyAlignment="0" applyProtection="0">
      <alignment vertical="center"/>
    </xf>
    <xf numFmtId="225" fontId="66" fillId="0" borderId="0">
      <alignment vertical="center"/>
    </xf>
    <xf numFmtId="183" fontId="72" fillId="0" borderId="16">
      <alignment vertical="center"/>
    </xf>
    <xf numFmtId="226" fontId="26" fillId="0" borderId="16" applyFont="0" applyAlignment="0" applyProtection="0">
      <alignment vertical="center"/>
    </xf>
    <xf numFmtId="226" fontId="11" fillId="0" borderId="0" applyFont="0" applyFill="0" applyBorder="0" applyAlignment="0" applyProtection="0"/>
    <xf numFmtId="223" fontId="69" fillId="0" borderId="0" applyFont="0" applyFill="0" applyBorder="0" applyProtection="0">
      <alignment horizontal="centerContinuous" vertical="center"/>
    </xf>
    <xf numFmtId="227" fontId="14" fillId="0" borderId="0">
      <alignment vertical="center"/>
    </xf>
    <xf numFmtId="228" fontId="69" fillId="0" borderId="0" applyFont="0" applyFill="0" applyBorder="0" applyProtection="0">
      <alignment horizontal="centerContinuous" vertical="center"/>
    </xf>
    <xf numFmtId="190" fontId="69" fillId="0" borderId="0" applyFont="0" applyFill="0" applyBorder="0" applyProtection="0">
      <alignment horizontal="centerContinuous" vertical="center"/>
    </xf>
    <xf numFmtId="229" fontId="69" fillId="0" borderId="23" applyFont="0" applyFill="0" applyBorder="0" applyProtection="0">
      <alignment horizontal="right" vertical="center"/>
      <protection locked="0"/>
    </xf>
    <xf numFmtId="229" fontId="5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176" fontId="3" fillId="0" borderId="0"/>
    <xf numFmtId="41" fontId="11" fillId="0" borderId="0" applyFont="0" applyFill="0" applyBorder="0" applyAlignment="0" applyProtection="0"/>
    <xf numFmtId="177" fontId="7" fillId="0" borderId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178" fontId="81" fillId="0" borderId="0"/>
    <xf numFmtId="183" fontId="1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4" fillId="0" borderId="0"/>
    <xf numFmtId="0" fontId="16" fillId="0" borderId="0"/>
    <xf numFmtId="0" fontId="16" fillId="0" borderId="0"/>
    <xf numFmtId="0" fontId="16" fillId="0" borderId="0"/>
    <xf numFmtId="0" fontId="73" fillId="0" borderId="24"/>
    <xf numFmtId="0" fontId="74" fillId="0" borderId="0" applyNumberFormat="0" applyFill="0" applyBorder="0" applyAlignment="0" applyProtection="0">
      <alignment vertical="top"/>
      <protection locked="0"/>
    </xf>
    <xf numFmtId="230" fontId="11" fillId="0" borderId="1" applyBorder="0">
      <alignment vertical="center"/>
    </xf>
    <xf numFmtId="231" fontId="75" fillId="0" borderId="0" applyFill="0" applyBorder="0">
      <alignment horizontal="centerContinuous"/>
    </xf>
    <xf numFmtId="232" fontId="75" fillId="0" borderId="0" applyFill="0" applyBorder="0">
      <alignment horizontal="centerContinuous"/>
    </xf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223" fontId="21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5" fontId="72" fillId="0" borderId="0" applyFont="0" applyFill="0" applyBorder="0" applyAlignment="0" applyProtection="0"/>
    <xf numFmtId="236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7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72" fillId="0" borderId="0" applyFont="0" applyFill="0" applyBorder="0" applyAlignment="0" applyProtection="0"/>
    <xf numFmtId="240" fontId="72" fillId="0" borderId="0" applyFont="0" applyFill="0" applyBorder="0" applyAlignment="0" applyProtection="0"/>
    <xf numFmtId="241" fontId="72" fillId="0" borderId="0" applyFont="0" applyFill="0" applyBorder="0" applyAlignment="0" applyProtection="0"/>
    <xf numFmtId="242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184" fontId="76" fillId="0" borderId="0" applyFont="0" applyFill="0" applyBorder="0" applyAlignment="0" applyProtection="0"/>
    <xf numFmtId="240" fontId="72" fillId="0" borderId="0" applyFont="0" applyFill="0" applyBorder="0" applyAlignment="0" applyProtection="0"/>
    <xf numFmtId="184" fontId="76" fillId="0" borderId="0" applyFont="0" applyFill="0" applyBorder="0" applyAlignment="0" applyProtection="0"/>
    <xf numFmtId="239" fontId="11" fillId="0" borderId="0" applyFont="0" applyFill="0" applyBorder="0" applyAlignment="0" applyProtection="0"/>
    <xf numFmtId="243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184" fontId="76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0" fontId="77" fillId="0" borderId="0">
      <alignment vertical="center"/>
    </xf>
    <xf numFmtId="223" fontId="69" fillId="0" borderId="0" applyNumberFormat="0" applyFont="0" applyFill="0" applyBorder="0" applyProtection="0">
      <alignment vertical="center"/>
    </xf>
    <xf numFmtId="0" fontId="19" fillId="0" borderId="0" applyNumberFormat="0" applyBorder="0" applyAlignment="0">
      <alignment horizontal="centerContinuous" vertical="center"/>
    </xf>
    <xf numFmtId="4" fontId="62" fillId="0" borderId="0">
      <protection locked="0"/>
    </xf>
    <xf numFmtId="244" fontId="10" fillId="0" borderId="0">
      <protection locked="0"/>
    </xf>
    <xf numFmtId="245" fontId="37" fillId="0" borderId="0" applyFill="0" applyBorder="0">
      <alignment horizontal="centerContinuous"/>
    </xf>
    <xf numFmtId="246" fontId="75" fillId="0" borderId="0" applyFill="0" applyBorder="0">
      <alignment horizontal="centerContinuous"/>
    </xf>
    <xf numFmtId="247" fontId="75" fillId="0" borderId="0" applyFill="0" applyBorder="0">
      <alignment horizontal="centerContinuous"/>
    </xf>
    <xf numFmtId="0" fontId="13" fillId="0" borderId="0"/>
    <xf numFmtId="1" fontId="78" fillId="5" borderId="0" applyNumberFormat="0" applyFont="0" applyFill="0" applyBorder="0" applyAlignment="0">
      <alignment vertical="center"/>
    </xf>
    <xf numFmtId="193" fontId="79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/>
    <xf numFmtId="183" fontId="13" fillId="0" borderId="0" applyNumberFormat="0" applyFont="0" applyFill="0" applyBorder="0" applyProtection="0">
      <alignment vertical="center"/>
    </xf>
    <xf numFmtId="248" fontId="14" fillId="0" borderId="1"/>
    <xf numFmtId="249" fontId="13" fillId="5" borderId="0" applyFill="0" applyBorder="0" applyProtection="0">
      <alignment horizontal="right"/>
    </xf>
    <xf numFmtId="225" fontId="80" fillId="0" borderId="0" applyFont="0" applyFill="0" applyBorder="0" applyAlignment="0" applyProtection="0"/>
    <xf numFmtId="3" fontId="24" fillId="0" borderId="0" applyFill="0" applyBorder="0" applyProtection="0"/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2" fontId="80" fillId="0" borderId="1">
      <alignment vertical="center"/>
    </xf>
    <xf numFmtId="253" fontId="10" fillId="0" borderId="0" applyFont="0" applyFill="0" applyBorder="0" applyAlignment="0" applyProtection="0"/>
    <xf numFmtId="254" fontId="10" fillId="0" borderId="0" applyFont="0" applyFill="0" applyBorder="0" applyAlignment="0" applyProtection="0"/>
    <xf numFmtId="0" fontId="13" fillId="0" borderId="0" applyFont="0" applyFill="0" applyBorder="0" applyAlignment="0" applyProtection="0"/>
    <xf numFmtId="42" fontId="11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13" fillId="0" borderId="0" applyFont="0" applyFill="0" applyBorder="0" applyAlignment="0" applyProtection="0"/>
    <xf numFmtId="255" fontId="10" fillId="0" borderId="0">
      <protection locked="0"/>
    </xf>
    <xf numFmtId="0" fontId="11" fillId="0" borderId="0"/>
    <xf numFmtId="0" fontId="72" fillId="0" borderId="23">
      <alignment horizontal="center" vertical="center"/>
    </xf>
    <xf numFmtId="0" fontId="72" fillId="0" borderId="23">
      <alignment horizontal="left" vertical="center"/>
    </xf>
    <xf numFmtId="0" fontId="72" fillId="0" borderId="23">
      <alignment vertical="center" textRotation="255"/>
    </xf>
    <xf numFmtId="0" fontId="11" fillId="0" borderId="0"/>
    <xf numFmtId="0" fontId="13" fillId="0" borderId="0"/>
    <xf numFmtId="0" fontId="106" fillId="0" borderId="0">
      <alignment vertical="center"/>
    </xf>
    <xf numFmtId="0" fontId="81" fillId="0" borderId="0"/>
    <xf numFmtId="0" fontId="108" fillId="0" borderId="0">
      <alignment vertical="center"/>
    </xf>
    <xf numFmtId="0" fontId="3" fillId="0" borderId="0"/>
    <xf numFmtId="0" fontId="5" fillId="0" borderId="0"/>
    <xf numFmtId="0" fontId="81" fillId="0" borderId="0"/>
    <xf numFmtId="0" fontId="11" fillId="0" borderId="0"/>
    <xf numFmtId="0" fontId="7" fillId="0" borderId="0"/>
    <xf numFmtId="0" fontId="11" fillId="0" borderId="0"/>
    <xf numFmtId="0" fontId="106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23">
      <alignment vertical="center" wrapText="1"/>
    </xf>
    <xf numFmtId="0" fontId="11" fillId="0" borderId="1" applyNumberFormat="0" applyFill="0" applyProtection="0">
      <alignment vertical="center"/>
    </xf>
    <xf numFmtId="0" fontId="62" fillId="0" borderId="25">
      <protection locked="0"/>
    </xf>
    <xf numFmtId="256" fontId="10" fillId="0" borderId="0">
      <protection locked="0"/>
    </xf>
    <xf numFmtId="257" fontId="10" fillId="0" borderId="0">
      <protection locked="0"/>
    </xf>
    <xf numFmtId="183" fontId="13" fillId="0" borderId="26"/>
  </cellStyleXfs>
  <cellXfs count="452">
    <xf numFmtId="0" fontId="0" fillId="0" borderId="0" xfId="0">
      <alignment vertical="center"/>
    </xf>
    <xf numFmtId="0" fontId="92" fillId="0" borderId="30" xfId="2327" applyFont="1" applyBorder="1" applyAlignment="1">
      <alignment horizontal="center" vertical="center"/>
    </xf>
    <xf numFmtId="0" fontId="108" fillId="0" borderId="0" xfId="2327" applyAlignment="1"/>
    <xf numFmtId="0" fontId="81" fillId="5" borderId="0" xfId="2326" applyFill="1" applyAlignment="1">
      <alignment horizontal="center"/>
    </xf>
    <xf numFmtId="0" fontId="81" fillId="5" borderId="0" xfId="2326" applyFill="1"/>
    <xf numFmtId="0" fontId="81" fillId="5" borderId="2" xfId="2326" applyFill="1" applyBorder="1"/>
    <xf numFmtId="0" fontId="81" fillId="5" borderId="31" xfId="2326" applyFill="1" applyBorder="1"/>
    <xf numFmtId="0" fontId="81" fillId="5" borderId="32" xfId="2326" applyFill="1" applyBorder="1"/>
    <xf numFmtId="0" fontId="81" fillId="5" borderId="33" xfId="2326" applyFill="1" applyBorder="1"/>
    <xf numFmtId="0" fontId="81" fillId="5" borderId="21" xfId="2326" applyFill="1" applyBorder="1"/>
    <xf numFmtId="0" fontId="81" fillId="5" borderId="34" xfId="2326" applyFill="1" applyBorder="1" applyAlignment="1">
      <alignment horizontal="center" vertical="center"/>
    </xf>
    <xf numFmtId="0" fontId="81" fillId="5" borderId="35" xfId="2326" applyFill="1" applyBorder="1"/>
    <xf numFmtId="0" fontId="81" fillId="5" borderId="36" xfId="2326" applyFill="1" applyBorder="1"/>
    <xf numFmtId="0" fontId="81" fillId="5" borderId="34" xfId="2326" applyFill="1" applyBorder="1" applyAlignment="1">
      <alignment horizontal="left" vertical="center"/>
    </xf>
    <xf numFmtId="261" fontId="81" fillId="5" borderId="34" xfId="2326" applyNumberFormat="1" applyFill="1" applyBorder="1"/>
    <xf numFmtId="0" fontId="81" fillId="5" borderId="34" xfId="2326" applyFill="1" applyBorder="1" applyAlignment="1">
      <alignment horizontal="center"/>
    </xf>
    <xf numFmtId="3" fontId="81" fillId="5" borderId="34" xfId="2326" applyNumberFormat="1" applyFill="1" applyBorder="1" applyAlignment="1">
      <alignment horizontal="right"/>
    </xf>
    <xf numFmtId="0" fontId="81" fillId="5" borderId="34" xfId="2326" applyFill="1" applyBorder="1"/>
    <xf numFmtId="0" fontId="81" fillId="5" borderId="37" xfId="2326" applyFill="1" applyBorder="1"/>
    <xf numFmtId="0" fontId="81" fillId="5" borderId="37" xfId="2326" applyFill="1" applyBorder="1" applyAlignment="1">
      <alignment horizontal="center" vertical="center"/>
    </xf>
    <xf numFmtId="0" fontId="81" fillId="5" borderId="38" xfId="2326" applyFill="1" applyBorder="1" applyAlignment="1">
      <alignment horizontal="center" vertical="center"/>
    </xf>
    <xf numFmtId="0" fontId="81" fillId="5" borderId="35" xfId="2326" applyFill="1" applyBorder="1" applyAlignment="1">
      <alignment horizontal="center" vertical="center"/>
    </xf>
    <xf numFmtId="0" fontId="81" fillId="5" borderId="0" xfId="2326" applyFill="1" applyAlignment="1">
      <alignment horizontal="center" vertical="center"/>
    </xf>
    <xf numFmtId="0" fontId="81" fillId="5" borderId="39" xfId="2326" applyFill="1" applyBorder="1" applyAlignment="1">
      <alignment horizontal="center" vertical="center"/>
    </xf>
    <xf numFmtId="3" fontId="81" fillId="5" borderId="34" xfId="2326" applyNumberFormat="1" applyFill="1" applyBorder="1"/>
    <xf numFmtId="0" fontId="81" fillId="5" borderId="40" xfId="2326" applyFill="1" applyBorder="1" applyAlignment="1">
      <alignment horizontal="center" vertical="center"/>
    </xf>
    <xf numFmtId="0" fontId="81" fillId="5" borderId="24" xfId="2326" applyFill="1" applyBorder="1" applyAlignment="1">
      <alignment horizontal="center" vertical="center"/>
    </xf>
    <xf numFmtId="0" fontId="81" fillId="5" borderId="6" xfId="2326" applyFill="1" applyBorder="1" applyAlignment="1">
      <alignment horizontal="center" vertical="center"/>
    </xf>
    <xf numFmtId="0" fontId="81" fillId="5" borderId="41" xfId="2326" applyFill="1" applyBorder="1"/>
    <xf numFmtId="0" fontId="81" fillId="5" borderId="42" xfId="2326" applyFill="1" applyBorder="1"/>
    <xf numFmtId="0" fontId="81" fillId="5" borderId="13" xfId="2326" applyFill="1" applyBorder="1"/>
    <xf numFmtId="0" fontId="81" fillId="5" borderId="14" xfId="2326" applyFill="1" applyBorder="1"/>
    <xf numFmtId="0" fontId="95" fillId="5" borderId="0" xfId="0" applyFont="1" applyFill="1" applyAlignment="1"/>
    <xf numFmtId="3" fontId="96" fillId="5" borderId="29" xfId="0" applyNumberFormat="1" applyFont="1" applyFill="1" applyBorder="1" applyAlignment="1">
      <alignment horizontal="left" vertical="center"/>
    </xf>
    <xf numFmtId="0" fontId="108" fillId="5" borderId="0" xfId="2327" applyFill="1" applyAlignment="1"/>
    <xf numFmtId="41" fontId="96" fillId="5" borderId="23" xfId="2236" applyFont="1" applyFill="1" applyBorder="1" applyAlignment="1">
      <alignment horizontal="right" vertical="center"/>
    </xf>
    <xf numFmtId="41" fontId="96" fillId="5" borderId="29" xfId="2236" applyFont="1" applyFill="1" applyBorder="1">
      <alignment vertical="center"/>
    </xf>
    <xf numFmtId="41" fontId="96" fillId="5" borderId="43" xfId="2236" applyFont="1" applyFill="1" applyBorder="1" applyAlignment="1">
      <alignment horizontal="left" vertical="center"/>
    </xf>
    <xf numFmtId="0" fontId="97" fillId="5" borderId="0" xfId="0" applyFont="1" applyFill="1" applyAlignment="1"/>
    <xf numFmtId="3" fontId="94" fillId="5" borderId="44" xfId="0" applyNumberFormat="1" applyFont="1" applyFill="1" applyBorder="1">
      <alignment vertical="center"/>
    </xf>
    <xf numFmtId="41" fontId="94" fillId="5" borderId="29" xfId="2236" applyFont="1" applyFill="1" applyBorder="1" applyAlignment="1">
      <alignment horizontal="right" vertical="center"/>
    </xf>
    <xf numFmtId="41" fontId="94" fillId="5" borderId="43" xfId="2236" applyFont="1" applyFill="1" applyBorder="1">
      <alignment vertical="center"/>
    </xf>
    <xf numFmtId="0" fontId="89" fillId="0" borderId="30" xfId="2327" applyFont="1" applyBorder="1" applyAlignment="1">
      <alignment horizontal="center" vertical="center"/>
    </xf>
    <xf numFmtId="3" fontId="89" fillId="0" borderId="30" xfId="2327" applyNumberFormat="1" applyFont="1" applyBorder="1" applyAlignment="1">
      <alignment horizontal="center" vertical="center"/>
    </xf>
    <xf numFmtId="258" fontId="89" fillId="0" borderId="30" xfId="2236" applyNumberFormat="1" applyFont="1" applyBorder="1" applyAlignment="1">
      <alignment horizontal="center" vertical="center"/>
    </xf>
    <xf numFmtId="0" fontId="108" fillId="0" borderId="30" xfId="2327" applyBorder="1" applyAlignment="1"/>
    <xf numFmtId="0" fontId="89" fillId="0" borderId="30" xfId="2327" quotePrefix="1" applyFont="1" applyBorder="1" applyAlignment="1">
      <alignment horizontal="center" vertical="center"/>
    </xf>
    <xf numFmtId="0" fontId="91" fillId="0" borderId="30" xfId="2327" applyFont="1" applyBorder="1">
      <alignment vertical="center"/>
    </xf>
    <xf numFmtId="258" fontId="92" fillId="0" borderId="30" xfId="2327" applyNumberFormat="1" applyFont="1" applyBorder="1" applyAlignment="1">
      <alignment horizontal="center" vertical="center"/>
    </xf>
    <xf numFmtId="258" fontId="91" fillId="0" borderId="30" xfId="2327" applyNumberFormat="1" applyFont="1" applyBorder="1" applyAlignment="1">
      <alignment horizontal="center" vertical="center"/>
    </xf>
    <xf numFmtId="0" fontId="92" fillId="0" borderId="30" xfId="2327" applyFont="1" applyBorder="1">
      <alignment vertical="center"/>
    </xf>
    <xf numFmtId="258" fontId="93" fillId="0" borderId="30" xfId="2327" applyNumberFormat="1" applyFont="1" applyBorder="1" applyAlignment="1">
      <alignment horizontal="center" vertical="center"/>
    </xf>
    <xf numFmtId="0" fontId="108" fillId="0" borderId="45" xfId="2327" applyBorder="1" applyAlignment="1"/>
    <xf numFmtId="3" fontId="96" fillId="5" borderId="44" xfId="0" applyNumberFormat="1" applyFont="1" applyFill="1" applyBorder="1">
      <alignment vertical="center"/>
    </xf>
    <xf numFmtId="3" fontId="91" fillId="0" borderId="1" xfId="2327" applyNumberFormat="1" applyFont="1" applyBorder="1" applyAlignment="1">
      <alignment horizontal="center" vertical="center"/>
    </xf>
    <xf numFmtId="41" fontId="89" fillId="0" borderId="46" xfId="2236" applyFont="1" applyBorder="1" applyAlignment="1">
      <alignment horizontal="center" vertical="center"/>
    </xf>
    <xf numFmtId="41" fontId="89" fillId="0" borderId="30" xfId="2236" applyFont="1" applyBorder="1" applyAlignment="1">
      <alignment horizontal="center" vertical="center"/>
    </xf>
    <xf numFmtId="0" fontId="91" fillId="5" borderId="47" xfId="2327" applyFont="1" applyFill="1" applyBorder="1" applyAlignment="1">
      <alignment horizontal="center" vertical="center"/>
    </xf>
    <xf numFmtId="3" fontId="91" fillId="5" borderId="47" xfId="2327" applyNumberFormat="1" applyFont="1" applyFill="1" applyBorder="1" applyAlignment="1">
      <alignment horizontal="center" vertical="center"/>
    </xf>
    <xf numFmtId="3" fontId="91" fillId="5" borderId="28" xfId="2327" applyNumberFormat="1" applyFont="1" applyFill="1" applyBorder="1" applyAlignment="1">
      <alignment horizontal="center" vertical="center"/>
    </xf>
    <xf numFmtId="3" fontId="91" fillId="5" borderId="48" xfId="2327" applyNumberFormat="1" applyFont="1" applyFill="1" applyBorder="1" applyAlignment="1">
      <alignment horizontal="center" vertical="center"/>
    </xf>
    <xf numFmtId="0" fontId="91" fillId="5" borderId="49" xfId="2327" applyFont="1" applyFill="1" applyBorder="1">
      <alignment vertical="center"/>
    </xf>
    <xf numFmtId="0" fontId="91" fillId="5" borderId="28" xfId="2327" applyFont="1" applyFill="1" applyBorder="1" applyAlignment="1">
      <alignment horizontal="center" vertical="center"/>
    </xf>
    <xf numFmtId="0" fontId="95" fillId="5" borderId="30" xfId="0" applyFont="1" applyFill="1" applyBorder="1" applyAlignment="1"/>
    <xf numFmtId="0" fontId="97" fillId="5" borderId="30" xfId="0" quotePrefix="1" applyFont="1" applyFill="1" applyBorder="1" applyAlignment="1">
      <alignment horizontal="center" vertical="center"/>
    </xf>
    <xf numFmtId="0" fontId="98" fillId="0" borderId="30" xfId="2327" applyFont="1" applyBorder="1" applyAlignment="1">
      <alignment horizontal="center" vertical="center"/>
    </xf>
    <xf numFmtId="0" fontId="100" fillId="0" borderId="30" xfId="2327" applyFont="1" applyBorder="1" applyAlignment="1">
      <alignment horizontal="center" vertical="center"/>
    </xf>
    <xf numFmtId="0" fontId="0" fillId="5" borderId="0" xfId="0" applyFill="1">
      <alignment vertical="center"/>
    </xf>
    <xf numFmtId="0" fontId="87" fillId="5" borderId="0" xfId="0" applyFont="1" applyFill="1">
      <alignment vertical="center"/>
    </xf>
    <xf numFmtId="0" fontId="88" fillId="5" borderId="0" xfId="0" quotePrefix="1" applyFont="1" applyFill="1" applyAlignment="1">
      <alignment horizontal="left" vertical="center" indent="1"/>
    </xf>
    <xf numFmtId="0" fontId="0" fillId="5" borderId="0" xfId="0" quotePrefix="1" applyFill="1" applyAlignment="1">
      <alignment horizontal="left" vertical="center" indent="1"/>
    </xf>
    <xf numFmtId="0" fontId="99" fillId="5" borderId="0" xfId="0" applyFont="1" applyFill="1" applyAlignment="1">
      <alignment horizontal="center" vertical="center" shrinkToFit="1"/>
    </xf>
    <xf numFmtId="0" fontId="101" fillId="5" borderId="0" xfId="0" quotePrefix="1" applyFont="1" applyFill="1" applyAlignment="1">
      <alignment horizontal="left" vertical="center" indent="1"/>
    </xf>
    <xf numFmtId="0" fontId="101" fillId="5" borderId="0" xfId="0" applyFont="1" applyFill="1">
      <alignment vertical="center"/>
    </xf>
    <xf numFmtId="0" fontId="0" fillId="6" borderId="0" xfId="0" applyFill="1">
      <alignment vertical="center"/>
    </xf>
    <xf numFmtId="0" fontId="109" fillId="5" borderId="0" xfId="0" applyFont="1" applyFill="1" applyAlignment="1"/>
    <xf numFmtId="0" fontId="111" fillId="5" borderId="0" xfId="0" applyFont="1" applyFill="1" applyAlignment="1"/>
    <xf numFmtId="3" fontId="84" fillId="5" borderId="29" xfId="0" applyNumberFormat="1" applyFont="1" applyFill="1" applyBorder="1" applyAlignment="1">
      <alignment horizontal="left" vertical="center"/>
    </xf>
    <xf numFmtId="0" fontId="113" fillId="0" borderId="0" xfId="0" applyFont="1" applyAlignment="1"/>
    <xf numFmtId="3" fontId="114" fillId="0" borderId="51" xfId="0" applyNumberFormat="1" applyFont="1" applyBorder="1" applyAlignment="1">
      <alignment horizontal="center" vertical="center"/>
    </xf>
    <xf numFmtId="3" fontId="114" fillId="0" borderId="6" xfId="0" applyNumberFormat="1" applyFont="1" applyBorder="1" applyAlignment="1">
      <alignment horizontal="left" vertical="center"/>
    </xf>
    <xf numFmtId="3" fontId="114" fillId="0" borderId="6" xfId="0" applyNumberFormat="1" applyFont="1" applyBorder="1" applyAlignment="1">
      <alignment horizontal="center" vertical="center"/>
    </xf>
    <xf numFmtId="3" fontId="114" fillId="0" borderId="50" xfId="0" applyNumberFormat="1" applyFont="1" applyBorder="1" applyAlignment="1">
      <alignment horizontal="left" vertical="center"/>
    </xf>
    <xf numFmtId="3" fontId="113" fillId="0" borderId="0" xfId="0" applyNumberFormat="1" applyFont="1" applyAlignment="1"/>
    <xf numFmtId="0" fontId="113" fillId="0" borderId="0" xfId="0" applyFont="1">
      <alignment vertical="center"/>
    </xf>
    <xf numFmtId="3" fontId="115" fillId="0" borderId="27" xfId="0" applyNumberFormat="1" applyFont="1" applyBorder="1" applyAlignment="1">
      <alignment horizontal="center" vertical="center"/>
    </xf>
    <xf numFmtId="3" fontId="115" fillId="0" borderId="28" xfId="0" applyNumberFormat="1" applyFont="1" applyBorder="1" applyAlignment="1">
      <alignment horizontal="center" vertical="center"/>
    </xf>
    <xf numFmtId="3" fontId="115" fillId="0" borderId="48" xfId="0" applyNumberFormat="1" applyFont="1" applyBorder="1" applyAlignment="1">
      <alignment horizontal="center" vertical="center"/>
    </xf>
    <xf numFmtId="3" fontId="114" fillId="0" borderId="6" xfId="0" applyNumberFormat="1" applyFont="1" applyBorder="1" applyAlignment="1">
      <alignment horizontal="right" vertical="center"/>
    </xf>
    <xf numFmtId="0" fontId="113" fillId="6" borderId="0" xfId="0" applyFont="1" applyFill="1" applyAlignment="1"/>
    <xf numFmtId="0" fontId="116" fillId="6" borderId="0" xfId="0" applyFont="1" applyFill="1" applyAlignment="1"/>
    <xf numFmtId="3" fontId="115" fillId="6" borderId="30" xfId="0" applyNumberFormat="1" applyFont="1" applyFill="1" applyBorder="1" applyAlignment="1">
      <alignment horizontal="center" vertical="center"/>
    </xf>
    <xf numFmtId="3" fontId="115" fillId="6" borderId="30" xfId="0" applyNumberFormat="1" applyFont="1" applyFill="1" applyBorder="1" applyAlignment="1">
      <alignment horizontal="left" vertical="center"/>
    </xf>
    <xf numFmtId="3" fontId="115" fillId="6" borderId="30" xfId="0" applyNumberFormat="1" applyFont="1" applyFill="1" applyBorder="1">
      <alignment vertical="center"/>
    </xf>
    <xf numFmtId="41" fontId="115" fillId="6" borderId="30" xfId="2236" applyFont="1" applyFill="1" applyBorder="1" applyAlignment="1">
      <alignment vertical="center"/>
    </xf>
    <xf numFmtId="41" fontId="115" fillId="6" borderId="30" xfId="2236" applyFont="1" applyFill="1" applyBorder="1" applyAlignment="1">
      <alignment horizontal="right" vertical="center"/>
    </xf>
    <xf numFmtId="3" fontId="114" fillId="6" borderId="30" xfId="0" applyNumberFormat="1" applyFont="1" applyFill="1" applyBorder="1">
      <alignment vertical="center"/>
    </xf>
    <xf numFmtId="41" fontId="114" fillId="6" borderId="30" xfId="2236" applyFont="1" applyFill="1" applyBorder="1" applyAlignment="1">
      <alignment vertical="center"/>
    </xf>
    <xf numFmtId="41" fontId="114" fillId="6" borderId="30" xfId="2236" applyFont="1" applyFill="1" applyBorder="1" applyAlignment="1">
      <alignment horizontal="right" vertical="center"/>
    </xf>
    <xf numFmtId="3" fontId="114" fillId="6" borderId="30" xfId="0" applyNumberFormat="1" applyFont="1" applyFill="1" applyBorder="1" applyAlignment="1">
      <alignment horizontal="left" vertical="center"/>
    </xf>
    <xf numFmtId="4" fontId="114" fillId="6" borderId="30" xfId="0" applyNumberFormat="1" applyFont="1" applyFill="1" applyBorder="1">
      <alignment vertical="center"/>
    </xf>
    <xf numFmtId="3" fontId="114" fillId="6" borderId="30" xfId="0" applyNumberFormat="1" applyFont="1" applyFill="1" applyBorder="1" applyAlignment="1">
      <alignment horizontal="center" vertical="center"/>
    </xf>
    <xf numFmtId="262" fontId="114" fillId="6" borderId="30" xfId="0" applyNumberFormat="1" applyFont="1" applyFill="1" applyBorder="1">
      <alignment vertical="center"/>
    </xf>
    <xf numFmtId="261" fontId="115" fillId="6" borderId="30" xfId="0" applyNumberFormat="1" applyFont="1" applyFill="1" applyBorder="1">
      <alignment vertical="center"/>
    </xf>
    <xf numFmtId="187" fontId="114" fillId="6" borderId="30" xfId="0" applyNumberFormat="1" applyFont="1" applyFill="1" applyBorder="1">
      <alignment vertical="center"/>
    </xf>
    <xf numFmtId="3" fontId="115" fillId="6" borderId="52" xfId="0" applyNumberFormat="1" applyFont="1" applyFill="1" applyBorder="1" applyAlignment="1">
      <alignment horizontal="center" vertical="center"/>
    </xf>
    <xf numFmtId="41" fontId="115" fillId="6" borderId="30" xfId="2236" applyFont="1" applyFill="1" applyBorder="1" applyAlignment="1">
      <alignment horizontal="left" vertical="center"/>
    </xf>
    <xf numFmtId="3" fontId="115" fillId="6" borderId="45" xfId="0" applyNumberFormat="1" applyFont="1" applyFill="1" applyBorder="1" applyAlignment="1">
      <alignment horizontal="center" vertical="center"/>
    </xf>
    <xf numFmtId="249" fontId="114" fillId="6" borderId="30" xfId="0" applyNumberFormat="1" applyFont="1" applyFill="1" applyBorder="1" applyAlignment="1">
      <alignment horizontal="center" vertical="center"/>
    </xf>
    <xf numFmtId="41" fontId="114" fillId="6" borderId="30" xfId="2236" applyFont="1" applyFill="1" applyBorder="1" applyAlignment="1">
      <alignment horizontal="center" vertical="center"/>
    </xf>
    <xf numFmtId="41" fontId="115" fillId="6" borderId="30" xfId="2236" applyFont="1" applyFill="1" applyBorder="1" applyAlignment="1">
      <alignment horizontal="center" vertical="center"/>
    </xf>
    <xf numFmtId="41" fontId="114" fillId="6" borderId="30" xfId="2236" applyFont="1" applyFill="1" applyBorder="1" applyAlignment="1">
      <alignment horizontal="left" vertical="center"/>
    </xf>
    <xf numFmtId="3" fontId="117" fillId="6" borderId="30" xfId="0" applyNumberFormat="1" applyFont="1" applyFill="1" applyBorder="1" applyAlignment="1">
      <alignment horizontal="center" vertical="center"/>
    </xf>
    <xf numFmtId="0" fontId="118" fillId="6" borderId="0" xfId="0" applyFont="1" applyFill="1" applyAlignment="1"/>
    <xf numFmtId="9" fontId="117" fillId="6" borderId="30" xfId="0" quotePrefix="1" applyNumberFormat="1" applyFont="1" applyFill="1" applyBorder="1" applyAlignment="1">
      <alignment horizontal="center" vertical="center"/>
    </xf>
    <xf numFmtId="262" fontId="117" fillId="6" borderId="30" xfId="0" applyNumberFormat="1" applyFont="1" applyFill="1" applyBorder="1" applyAlignment="1">
      <alignment horizontal="center" vertical="center"/>
    </xf>
    <xf numFmtId="41" fontId="117" fillId="6" borderId="30" xfId="2236" applyFont="1" applyFill="1" applyBorder="1" applyAlignment="1">
      <alignment vertical="center"/>
    </xf>
    <xf numFmtId="41" fontId="117" fillId="6" borderId="30" xfId="2236" applyFont="1" applyFill="1" applyBorder="1" applyAlignment="1">
      <alignment horizontal="center" vertical="center"/>
    </xf>
    <xf numFmtId="3" fontId="114" fillId="0" borderId="50" xfId="0" applyNumberFormat="1" applyFont="1" applyBorder="1" applyAlignment="1">
      <alignment horizontal="center" vertical="center"/>
    </xf>
    <xf numFmtId="41" fontId="114" fillId="0" borderId="6" xfId="2236" applyFont="1" applyFill="1" applyBorder="1" applyAlignment="1">
      <alignment horizontal="center" vertical="center"/>
    </xf>
    <xf numFmtId="3" fontId="114" fillId="0" borderId="55" xfId="0" applyNumberFormat="1" applyFont="1" applyBorder="1" applyAlignment="1">
      <alignment horizontal="center" vertical="center"/>
    </xf>
    <xf numFmtId="3" fontId="114" fillId="0" borderId="54" xfId="0" applyNumberFormat="1" applyFont="1" applyBorder="1" applyAlignment="1">
      <alignment horizontal="left" vertical="center"/>
    </xf>
    <xf numFmtId="3" fontId="114" fillId="0" borderId="54" xfId="0" applyNumberFormat="1" applyFont="1" applyBorder="1" applyAlignment="1">
      <alignment horizontal="center" vertical="center"/>
    </xf>
    <xf numFmtId="3" fontId="114" fillId="0" borderId="54" xfId="0" applyNumberFormat="1" applyFont="1" applyBorder="1" applyAlignment="1">
      <alignment horizontal="right" vertical="center"/>
    </xf>
    <xf numFmtId="3" fontId="114" fillId="0" borderId="14" xfId="0" applyNumberFormat="1" applyFont="1" applyBorder="1" applyAlignment="1">
      <alignment horizontal="left" vertical="center"/>
    </xf>
    <xf numFmtId="3" fontId="114" fillId="6" borderId="30" xfId="0" applyNumberFormat="1" applyFont="1" applyFill="1" applyBorder="1" applyAlignment="1">
      <alignment horizontal="left" vertical="center" shrinkToFit="1"/>
    </xf>
    <xf numFmtId="41" fontId="117" fillId="6" borderId="52" xfId="2236" applyFont="1" applyFill="1" applyBorder="1" applyAlignment="1">
      <alignment horizontal="center" vertical="center"/>
    </xf>
    <xf numFmtId="0" fontId="81" fillId="6" borderId="0" xfId="2326" applyFill="1"/>
    <xf numFmtId="3" fontId="84" fillId="6" borderId="27" xfId="2326" applyNumberFormat="1" applyFont="1" applyFill="1" applyBorder="1" applyAlignment="1">
      <alignment horizontal="center" vertical="center"/>
    </xf>
    <xf numFmtId="3" fontId="84" fillId="6" borderId="28" xfId="2326" applyNumberFormat="1" applyFont="1" applyFill="1" applyBorder="1" applyAlignment="1">
      <alignment horizontal="center" vertical="center"/>
    </xf>
    <xf numFmtId="3" fontId="84" fillId="6" borderId="48" xfId="2326" applyNumberFormat="1" applyFont="1" applyFill="1" applyBorder="1" applyAlignment="1">
      <alignment horizontal="center" vertical="center"/>
    </xf>
    <xf numFmtId="3" fontId="83" fillId="6" borderId="51" xfId="2326" applyNumberFormat="1" applyFont="1" applyFill="1" applyBorder="1" applyAlignment="1">
      <alignment horizontal="center" vertical="center"/>
    </xf>
    <xf numFmtId="3" fontId="83" fillId="6" borderId="6" xfId="2326" applyNumberFormat="1" applyFont="1" applyFill="1" applyBorder="1" applyAlignment="1">
      <alignment horizontal="left" vertical="center"/>
    </xf>
    <xf numFmtId="3" fontId="83" fillId="6" borderId="6" xfId="2326" applyNumberFormat="1" applyFont="1" applyFill="1" applyBorder="1" applyAlignment="1">
      <alignment horizontal="center" vertical="center"/>
    </xf>
    <xf numFmtId="3" fontId="83" fillId="6" borderId="50" xfId="2326" applyNumberFormat="1" applyFont="1" applyFill="1" applyBorder="1" applyAlignment="1">
      <alignment horizontal="center" vertical="center"/>
    </xf>
    <xf numFmtId="3" fontId="81" fillId="6" borderId="0" xfId="2326" applyNumberFormat="1" applyFill="1"/>
    <xf numFmtId="3" fontId="83" fillId="6" borderId="55" xfId="2326" applyNumberFormat="1" applyFont="1" applyFill="1" applyBorder="1" applyAlignment="1">
      <alignment horizontal="center" vertical="center"/>
    </xf>
    <xf numFmtId="3" fontId="83" fillId="6" borderId="54" xfId="2326" applyNumberFormat="1" applyFont="1" applyFill="1" applyBorder="1" applyAlignment="1">
      <alignment horizontal="left" vertical="center"/>
    </xf>
    <xf numFmtId="3" fontId="83" fillId="6" borderId="54" xfId="2326" applyNumberFormat="1" applyFont="1" applyFill="1" applyBorder="1" applyAlignment="1">
      <alignment horizontal="center" vertical="center"/>
    </xf>
    <xf numFmtId="3" fontId="83" fillId="6" borderId="14" xfId="2326" applyNumberFormat="1" applyFont="1" applyFill="1" applyBorder="1" applyAlignment="1">
      <alignment horizontal="center" vertical="center"/>
    </xf>
    <xf numFmtId="0" fontId="81" fillId="6" borderId="0" xfId="2326" applyFill="1" applyAlignment="1">
      <alignment vertical="center"/>
    </xf>
    <xf numFmtId="0" fontId="81" fillId="6" borderId="0" xfId="2326" applyFill="1" applyAlignment="1">
      <alignment horizontal="center"/>
    </xf>
    <xf numFmtId="0" fontId="119" fillId="6" borderId="0" xfId="2326" applyFont="1" applyFill="1"/>
    <xf numFmtId="260" fontId="120" fillId="6" borderId="47" xfId="2326" applyNumberFormat="1" applyFont="1" applyFill="1" applyBorder="1" applyAlignment="1">
      <alignment horizontal="center" vertical="center"/>
    </xf>
    <xf numFmtId="260" fontId="120" fillId="6" borderId="26" xfId="2326" applyNumberFormat="1" applyFont="1" applyFill="1" applyBorder="1" applyAlignment="1">
      <alignment horizontal="center" vertical="center"/>
    </xf>
    <xf numFmtId="260" fontId="122" fillId="6" borderId="33" xfId="2326" applyNumberFormat="1" applyFont="1" applyFill="1" applyBorder="1" applyAlignment="1">
      <alignment vertical="center"/>
    </xf>
    <xf numFmtId="260" fontId="120" fillId="6" borderId="33" xfId="2326" applyNumberFormat="1" applyFont="1" applyFill="1" applyBorder="1" applyAlignment="1">
      <alignment vertical="center"/>
    </xf>
    <xf numFmtId="260" fontId="120" fillId="6" borderId="0" xfId="2326" applyNumberFormat="1" applyFont="1" applyFill="1" applyAlignment="1">
      <alignment vertical="center"/>
    </xf>
    <xf numFmtId="260" fontId="120" fillId="6" borderId="39" xfId="2326" applyNumberFormat="1" applyFont="1" applyFill="1" applyBorder="1" applyAlignment="1">
      <alignment vertical="center"/>
    </xf>
    <xf numFmtId="0" fontId="119" fillId="6" borderId="0" xfId="2326" applyFont="1" applyFill="1" applyAlignment="1">
      <alignment horizontal="right" vertical="center"/>
    </xf>
    <xf numFmtId="0" fontId="123" fillId="6" borderId="0" xfId="2326" applyFont="1" applyFill="1"/>
    <xf numFmtId="0" fontId="123" fillId="6" borderId="0" xfId="2326" applyFont="1" applyFill="1" applyAlignment="1">
      <alignment horizontal="center"/>
    </xf>
    <xf numFmtId="260" fontId="119" fillId="6" borderId="39" xfId="2326" applyNumberFormat="1" applyFont="1" applyFill="1" applyBorder="1" applyAlignment="1">
      <alignment horizontal="center" vertical="center"/>
    </xf>
    <xf numFmtId="0" fontId="124" fillId="6" borderId="0" xfId="2326" applyFont="1" applyFill="1"/>
    <xf numFmtId="0" fontId="124" fillId="6" borderId="0" xfId="2326" applyFont="1" applyFill="1" applyAlignment="1">
      <alignment horizontal="center"/>
    </xf>
    <xf numFmtId="260" fontId="119" fillId="6" borderId="33" xfId="2326" applyNumberFormat="1" applyFont="1" applyFill="1" applyBorder="1" applyAlignment="1">
      <alignment horizontal="right" vertical="center"/>
    </xf>
    <xf numFmtId="260" fontId="119" fillId="6" borderId="0" xfId="2326" applyNumberFormat="1" applyFont="1" applyFill="1" applyAlignment="1">
      <alignment horizontal="right" vertical="center"/>
    </xf>
    <xf numFmtId="260" fontId="119" fillId="6" borderId="0" xfId="2326" applyNumberFormat="1" applyFont="1" applyFill="1" applyAlignment="1">
      <alignment horizontal="right" vertical="center" shrinkToFit="1"/>
    </xf>
    <xf numFmtId="260" fontId="119" fillId="6" borderId="0" xfId="2326" applyNumberFormat="1" applyFont="1" applyFill="1" applyAlignment="1">
      <alignment horizontal="center" vertical="center" shrinkToFit="1"/>
    </xf>
    <xf numFmtId="260" fontId="119" fillId="6" borderId="33" xfId="2326" applyNumberFormat="1" applyFont="1" applyFill="1" applyBorder="1" applyAlignment="1">
      <alignment horizontal="center" vertical="center"/>
    </xf>
    <xf numFmtId="260" fontId="119" fillId="6" borderId="0" xfId="2326" quotePrefix="1" applyNumberFormat="1" applyFont="1" applyFill="1" applyAlignment="1">
      <alignment horizontal="center" vertical="center"/>
    </xf>
    <xf numFmtId="0" fontId="119" fillId="6" borderId="0" xfId="2326" applyFont="1" applyFill="1" applyAlignment="1">
      <alignment horizontal="center" vertical="center"/>
    </xf>
    <xf numFmtId="0" fontId="119" fillId="6" borderId="0" xfId="2326" applyFont="1" applyFill="1" applyAlignment="1">
      <alignment horizontal="center"/>
    </xf>
    <xf numFmtId="260" fontId="125" fillId="6" borderId="0" xfId="2326" applyNumberFormat="1" applyFont="1" applyFill="1" applyAlignment="1">
      <alignment horizontal="center" vertical="center"/>
    </xf>
    <xf numFmtId="4" fontId="125" fillId="6" borderId="0" xfId="2326" applyNumberFormat="1" applyFont="1" applyFill="1" applyAlignment="1">
      <alignment horizontal="center" vertical="center" shrinkToFit="1"/>
    </xf>
    <xf numFmtId="2" fontId="119" fillId="6" borderId="0" xfId="2326" applyNumberFormat="1" applyFont="1" applyFill="1" applyAlignment="1">
      <alignment vertical="center" shrinkToFit="1"/>
    </xf>
    <xf numFmtId="270" fontId="119" fillId="6" borderId="0" xfId="2326" applyNumberFormat="1" applyFont="1" applyFill="1" applyAlignment="1">
      <alignment vertical="center"/>
    </xf>
    <xf numFmtId="260" fontId="119" fillId="6" borderId="0" xfId="2326" applyNumberFormat="1" applyFont="1" applyFill="1" applyAlignment="1">
      <alignment vertical="center"/>
    </xf>
    <xf numFmtId="260" fontId="119" fillId="6" borderId="0" xfId="2326" applyNumberFormat="1" applyFont="1" applyFill="1" applyAlignment="1">
      <alignment horizontal="left" vertical="center"/>
    </xf>
    <xf numFmtId="260" fontId="119" fillId="5" borderId="33" xfId="2326" applyNumberFormat="1" applyFont="1" applyFill="1" applyBorder="1" applyAlignment="1">
      <alignment horizontal="center" vertical="center"/>
    </xf>
    <xf numFmtId="260" fontId="119" fillId="5" borderId="39" xfId="2326" applyNumberFormat="1" applyFont="1" applyFill="1" applyBorder="1" applyAlignment="1">
      <alignment horizontal="center" vertical="center"/>
    </xf>
    <xf numFmtId="260" fontId="119" fillId="5" borderId="56" xfId="2326" applyNumberFormat="1" applyFont="1" applyFill="1" applyBorder="1" applyAlignment="1">
      <alignment horizontal="center" vertical="center"/>
    </xf>
    <xf numFmtId="260" fontId="119" fillId="5" borderId="36" xfId="2326" applyNumberFormat="1" applyFont="1" applyFill="1" applyBorder="1" applyAlignment="1">
      <alignment horizontal="center" vertical="center"/>
    </xf>
    <xf numFmtId="0" fontId="119" fillId="5" borderId="0" xfId="2326" applyFont="1" applyFill="1" applyAlignment="1">
      <alignment horizontal="center"/>
    </xf>
    <xf numFmtId="260" fontId="120" fillId="5" borderId="56" xfId="2326" applyNumberFormat="1" applyFont="1" applyFill="1" applyBorder="1" applyAlignment="1">
      <alignment horizontal="center" vertical="center"/>
    </xf>
    <xf numFmtId="260" fontId="120" fillId="5" borderId="36" xfId="2326" applyNumberFormat="1" applyFont="1" applyFill="1" applyBorder="1" applyAlignment="1">
      <alignment horizontal="center" vertical="center"/>
    </xf>
    <xf numFmtId="260" fontId="120" fillId="6" borderId="39" xfId="2326" applyNumberFormat="1" applyFont="1" applyFill="1" applyBorder="1" applyAlignment="1">
      <alignment horizontal="center" vertical="center"/>
    </xf>
    <xf numFmtId="260" fontId="119" fillId="5" borderId="53" xfId="2326" applyNumberFormat="1" applyFont="1" applyFill="1" applyBorder="1" applyAlignment="1">
      <alignment horizontal="center" vertical="center"/>
    </xf>
    <xf numFmtId="260" fontId="119" fillId="5" borderId="57" xfId="2326" applyNumberFormat="1" applyFont="1" applyFill="1" applyBorder="1" applyAlignment="1">
      <alignment horizontal="center" vertical="center"/>
    </xf>
    <xf numFmtId="260" fontId="121" fillId="5" borderId="31" xfId="2326" applyNumberFormat="1" applyFont="1" applyFill="1" applyBorder="1" applyAlignment="1">
      <alignment vertical="center"/>
    </xf>
    <xf numFmtId="260" fontId="121" fillId="5" borderId="58" xfId="2326" applyNumberFormat="1" applyFont="1" applyFill="1" applyBorder="1" applyAlignment="1">
      <alignment vertical="center"/>
    </xf>
    <xf numFmtId="41" fontId="121" fillId="5" borderId="59" xfId="2244" applyFont="1" applyFill="1" applyBorder="1" applyAlignment="1">
      <alignment horizontal="center" vertical="center"/>
    </xf>
    <xf numFmtId="0" fontId="107" fillId="5" borderId="0" xfId="2326" applyFont="1" applyFill="1"/>
    <xf numFmtId="260" fontId="122" fillId="5" borderId="33" xfId="2326" applyNumberFormat="1" applyFont="1" applyFill="1" applyBorder="1" applyAlignment="1">
      <alignment vertical="center"/>
    </xf>
    <xf numFmtId="260" fontId="122" fillId="5" borderId="39" xfId="2326" applyNumberFormat="1" applyFont="1" applyFill="1" applyBorder="1" applyAlignment="1">
      <alignment vertical="center"/>
    </xf>
    <xf numFmtId="41" fontId="122" fillId="5" borderId="56" xfId="2244" applyFont="1" applyFill="1" applyBorder="1" applyAlignment="1">
      <alignment horizontal="center" vertical="center"/>
    </xf>
    <xf numFmtId="263" fontId="122" fillId="5" borderId="56" xfId="2244" applyNumberFormat="1" applyFont="1" applyFill="1" applyBorder="1" applyAlignment="1">
      <alignment horizontal="center" vertical="center"/>
    </xf>
    <xf numFmtId="263" fontId="122" fillId="5" borderId="36" xfId="2244" applyNumberFormat="1" applyFont="1" applyFill="1" applyBorder="1" applyAlignment="1">
      <alignment horizontal="center" vertical="center"/>
    </xf>
    <xf numFmtId="0" fontId="122" fillId="5" borderId="0" xfId="2326" applyFont="1" applyFill="1"/>
    <xf numFmtId="260" fontId="119" fillId="5" borderId="33" xfId="2326" applyNumberFormat="1" applyFont="1" applyFill="1" applyBorder="1" applyAlignment="1">
      <alignment vertical="center"/>
    </xf>
    <xf numFmtId="260" fontId="119" fillId="5" borderId="0" xfId="2326" applyNumberFormat="1" applyFont="1" applyFill="1" applyAlignment="1">
      <alignment vertical="center"/>
    </xf>
    <xf numFmtId="0" fontId="119" fillId="5" borderId="0" xfId="2326" applyFont="1" applyFill="1"/>
    <xf numFmtId="0" fontId="119" fillId="5" borderId="0" xfId="2244" applyNumberFormat="1" applyFont="1" applyFill="1" applyBorder="1" applyAlignment="1">
      <alignment vertical="center"/>
    </xf>
    <xf numFmtId="271" fontId="119" fillId="5" borderId="0" xfId="2244" applyNumberFormat="1" applyFont="1" applyFill="1" applyBorder="1" applyAlignment="1">
      <alignment vertical="center"/>
    </xf>
    <xf numFmtId="260" fontId="119" fillId="5" borderId="41" xfId="2326" applyNumberFormat="1" applyFont="1" applyFill="1" applyBorder="1" applyAlignment="1">
      <alignment vertical="center"/>
    </xf>
    <xf numFmtId="260" fontId="119" fillId="5" borderId="13" xfId="2326" applyNumberFormat="1" applyFont="1" applyFill="1" applyBorder="1" applyAlignment="1">
      <alignment vertical="center"/>
    </xf>
    <xf numFmtId="264" fontId="119" fillId="6" borderId="0" xfId="2326" applyNumberFormat="1" applyFont="1" applyFill="1" applyAlignment="1">
      <alignment vertical="center" shrinkToFit="1"/>
    </xf>
    <xf numFmtId="265" fontId="119" fillId="6" borderId="0" xfId="2326" applyNumberFormat="1" applyFont="1" applyFill="1" applyAlignment="1">
      <alignment vertical="center" shrinkToFit="1"/>
    </xf>
    <xf numFmtId="264" fontId="119" fillId="6" borderId="0" xfId="2326" applyNumberFormat="1" applyFont="1" applyFill="1" applyAlignment="1">
      <alignment vertical="center"/>
    </xf>
    <xf numFmtId="266" fontId="119" fillId="6" borderId="0" xfId="2326" applyNumberFormat="1" applyFont="1" applyFill="1" applyAlignment="1">
      <alignment vertical="center"/>
    </xf>
    <xf numFmtId="260" fontId="119" fillId="6" borderId="0" xfId="2326" quotePrefix="1" applyNumberFormat="1" applyFont="1" applyFill="1" applyAlignment="1">
      <alignment vertical="center"/>
    </xf>
    <xf numFmtId="267" fontId="119" fillId="6" borderId="0" xfId="2326" applyNumberFormat="1" applyFont="1" applyFill="1" applyAlignment="1">
      <alignment vertical="center"/>
    </xf>
    <xf numFmtId="0" fontId="119" fillId="6" borderId="0" xfId="2326" applyFont="1" applyFill="1" applyAlignment="1">
      <alignment vertical="center"/>
    </xf>
    <xf numFmtId="2" fontId="119" fillId="6" borderId="39" xfId="2326" applyNumberFormat="1" applyFont="1" applyFill="1" applyBorder="1" applyAlignment="1">
      <alignment vertical="center"/>
    </xf>
    <xf numFmtId="260" fontId="122" fillId="6" borderId="2" xfId="2326" applyNumberFormat="1" applyFont="1" applyFill="1" applyBorder="1" applyAlignment="1">
      <alignment vertical="center"/>
    </xf>
    <xf numFmtId="260" fontId="119" fillId="6" borderId="33" xfId="2326" applyNumberFormat="1" applyFont="1" applyFill="1" applyBorder="1" applyAlignment="1">
      <alignment vertical="center"/>
    </xf>
    <xf numFmtId="260" fontId="125" fillId="6" borderId="0" xfId="2326" applyNumberFormat="1" applyFont="1" applyFill="1" applyAlignment="1">
      <alignment vertical="center"/>
    </xf>
    <xf numFmtId="269" fontId="125" fillId="6" borderId="0" xfId="2326" applyNumberFormat="1" applyFont="1" applyFill="1" applyAlignment="1">
      <alignment vertical="center"/>
    </xf>
    <xf numFmtId="41" fontId="119" fillId="6" borderId="0" xfId="2326" applyNumberFormat="1" applyFont="1" applyFill="1" applyAlignment="1">
      <alignment horizontal="center"/>
    </xf>
    <xf numFmtId="272" fontId="119" fillId="6" borderId="0" xfId="2326" applyNumberFormat="1" applyFont="1" applyFill="1" applyAlignment="1">
      <alignment horizontal="center"/>
    </xf>
    <xf numFmtId="41" fontId="119" fillId="6" borderId="0" xfId="2236" applyFont="1" applyFill="1" applyAlignment="1">
      <alignment horizontal="center"/>
    </xf>
    <xf numFmtId="0" fontId="119" fillId="6" borderId="0" xfId="2326" applyFont="1" applyFill="1" applyAlignment="1">
      <alignment horizontal="left"/>
    </xf>
    <xf numFmtId="273" fontId="119" fillId="6" borderId="0" xfId="2326" quotePrefix="1" applyNumberFormat="1" applyFont="1" applyFill="1" applyAlignment="1">
      <alignment vertical="center"/>
    </xf>
    <xf numFmtId="273" fontId="119" fillId="6" borderId="0" xfId="2326" applyNumberFormat="1" applyFont="1" applyFill="1" applyAlignment="1">
      <alignment vertical="center"/>
    </xf>
    <xf numFmtId="273" fontId="119" fillId="6" borderId="0" xfId="2326" applyNumberFormat="1" applyFont="1" applyFill="1" applyAlignment="1">
      <alignment vertical="center" shrinkToFit="1"/>
    </xf>
    <xf numFmtId="273" fontId="119" fillId="6" borderId="0" xfId="2326" quotePrefix="1" applyNumberFormat="1" applyFont="1" applyFill="1" applyAlignment="1">
      <alignment horizontal="center" vertical="center"/>
    </xf>
    <xf numFmtId="43" fontId="119" fillId="6" borderId="0" xfId="2326" applyNumberFormat="1" applyFont="1" applyFill="1" applyAlignment="1">
      <alignment horizontal="center"/>
    </xf>
    <xf numFmtId="0" fontId="120" fillId="6" borderId="0" xfId="2326" applyFont="1" applyFill="1" applyAlignment="1">
      <alignment vertical="center" wrapText="1" shrinkToFit="1"/>
    </xf>
    <xf numFmtId="0" fontId="120" fillId="6" borderId="0" xfId="2326" applyFont="1" applyFill="1" applyAlignment="1">
      <alignment vertical="center"/>
    </xf>
    <xf numFmtId="0" fontId="120" fillId="6" borderId="0" xfId="2326" applyFont="1" applyFill="1" applyAlignment="1">
      <alignment horizontal="right" vertical="center"/>
    </xf>
    <xf numFmtId="0" fontId="120" fillId="6" borderId="0" xfId="2326" applyFont="1" applyFill="1"/>
    <xf numFmtId="273" fontId="120" fillId="6" borderId="56" xfId="2326" applyNumberFormat="1" applyFont="1" applyFill="1" applyBorder="1" applyAlignment="1">
      <alignment horizontal="center" vertical="center"/>
    </xf>
    <xf numFmtId="273" fontId="120" fillId="6" borderId="36" xfId="2326" applyNumberFormat="1" applyFont="1" applyFill="1" applyBorder="1" applyAlignment="1">
      <alignment horizontal="center" vertical="center"/>
    </xf>
    <xf numFmtId="273" fontId="119" fillId="6" borderId="56" xfId="2326" applyNumberFormat="1" applyFont="1" applyFill="1" applyBorder="1" applyAlignment="1">
      <alignment horizontal="center" vertical="center"/>
    </xf>
    <xf numFmtId="273" fontId="119" fillId="6" borderId="36" xfId="2326" applyNumberFormat="1" applyFont="1" applyFill="1" applyBorder="1" applyAlignment="1">
      <alignment horizontal="center" vertical="center"/>
    </xf>
    <xf numFmtId="273" fontId="119" fillId="6" borderId="36" xfId="2326" applyNumberFormat="1" applyFont="1" applyFill="1" applyBorder="1" applyAlignment="1">
      <alignment horizontal="right" vertical="center"/>
    </xf>
    <xf numFmtId="273" fontId="119" fillId="6" borderId="56" xfId="2326" applyNumberFormat="1" applyFont="1" applyFill="1" applyBorder="1" applyAlignment="1">
      <alignment horizontal="right" vertical="center"/>
    </xf>
    <xf numFmtId="260" fontId="120" fillId="6" borderId="33" xfId="2326" applyNumberFormat="1" applyFont="1" applyFill="1" applyBorder="1" applyAlignment="1">
      <alignment horizontal="left" vertical="center"/>
    </xf>
    <xf numFmtId="260" fontId="119" fillId="6" borderId="33" xfId="2326" applyNumberFormat="1" applyFont="1" applyFill="1" applyBorder="1" applyAlignment="1">
      <alignment horizontal="left" vertical="center"/>
    </xf>
    <xf numFmtId="260" fontId="120" fillId="5" borderId="33" xfId="2326" applyNumberFormat="1" applyFont="1" applyFill="1" applyBorder="1" applyAlignment="1">
      <alignment vertical="center"/>
    </xf>
    <xf numFmtId="0" fontId="120" fillId="5" borderId="0" xfId="2326" applyFont="1" applyFill="1"/>
    <xf numFmtId="273" fontId="119" fillId="6" borderId="0" xfId="2236" applyNumberFormat="1" applyFont="1" applyFill="1" applyBorder="1" applyAlignment="1">
      <alignment horizontal="center" vertical="center"/>
    </xf>
    <xf numFmtId="275" fontId="119" fillId="6" borderId="0" xfId="2326" quotePrefix="1" applyNumberFormat="1" applyFont="1" applyFill="1" applyAlignment="1">
      <alignment horizontal="center" vertical="center"/>
    </xf>
    <xf numFmtId="273" fontId="119" fillId="6" borderId="0" xfId="2326" quotePrefix="1" applyNumberFormat="1" applyFont="1" applyFill="1" applyAlignment="1">
      <alignment horizontal="left" vertical="center"/>
    </xf>
    <xf numFmtId="273" fontId="119" fillId="6" borderId="0" xfId="2326" applyNumberFormat="1" applyFont="1" applyFill="1" applyAlignment="1">
      <alignment horizontal="center" vertical="center" shrinkToFit="1"/>
    </xf>
    <xf numFmtId="275" fontId="119" fillId="6" borderId="0" xfId="2326" applyNumberFormat="1" applyFont="1" applyFill="1" applyAlignment="1">
      <alignment vertical="center"/>
    </xf>
    <xf numFmtId="276" fontId="119" fillId="6" borderId="0" xfId="2326" applyNumberFormat="1" applyFont="1" applyFill="1" applyAlignment="1">
      <alignment horizontal="center" vertical="center" shrinkToFit="1"/>
    </xf>
    <xf numFmtId="273" fontId="119" fillId="6" borderId="0" xfId="2326" applyNumberFormat="1" applyFont="1" applyFill="1" applyAlignment="1">
      <alignment horizontal="center" vertical="center"/>
    </xf>
    <xf numFmtId="273" fontId="119" fillId="6" borderId="0" xfId="2326" applyNumberFormat="1" applyFont="1" applyFill="1" applyAlignment="1">
      <alignment horizontal="right" vertical="center"/>
    </xf>
    <xf numFmtId="273" fontId="119" fillId="6" borderId="0" xfId="2236" applyNumberFormat="1" applyFont="1" applyFill="1" applyBorder="1" applyAlignment="1">
      <alignment vertical="center"/>
    </xf>
    <xf numFmtId="260" fontId="119" fillId="5" borderId="0" xfId="2326" applyNumberFormat="1" applyFont="1" applyFill="1" applyAlignment="1">
      <alignment horizontal="center" vertical="center"/>
    </xf>
    <xf numFmtId="260" fontId="120" fillId="6" borderId="0" xfId="2326" applyNumberFormat="1" applyFont="1" applyFill="1" applyAlignment="1">
      <alignment horizontal="center" vertical="center"/>
    </xf>
    <xf numFmtId="274" fontId="119" fillId="6" borderId="0" xfId="2326" applyNumberFormat="1" applyFont="1" applyFill="1" applyAlignment="1">
      <alignment horizontal="center" vertical="center"/>
    </xf>
    <xf numFmtId="273" fontId="119" fillId="6" borderId="0" xfId="2326" applyNumberFormat="1" applyFont="1" applyFill="1" applyAlignment="1">
      <alignment horizontal="right" vertical="center" shrinkToFit="1"/>
    </xf>
    <xf numFmtId="260" fontId="119" fillId="6" borderId="0" xfId="2326" applyNumberFormat="1" applyFont="1" applyFill="1" applyAlignment="1">
      <alignment horizontal="center" vertical="center"/>
    </xf>
    <xf numFmtId="0" fontId="81" fillId="6" borderId="0" xfId="2326" applyFill="1" applyAlignment="1">
      <alignment horizontal="center" vertical="center"/>
    </xf>
    <xf numFmtId="3" fontId="3" fillId="5" borderId="29" xfId="0" applyNumberFormat="1" applyFont="1" applyFill="1" applyBorder="1" applyAlignment="1">
      <alignment horizontal="left" vertical="center"/>
    </xf>
    <xf numFmtId="41" fontId="94" fillId="7" borderId="23" xfId="2236" applyFont="1" applyFill="1" applyBorder="1" applyAlignment="1">
      <alignment horizontal="right" vertical="center"/>
    </xf>
    <xf numFmtId="3" fontId="3" fillId="5" borderId="44" xfId="0" applyNumberFormat="1" applyFont="1" applyFill="1" applyBorder="1">
      <alignment vertical="center"/>
    </xf>
    <xf numFmtId="0" fontId="120" fillId="6" borderId="0" xfId="2326" applyFont="1" applyFill="1" applyAlignment="1">
      <alignment horizontal="center"/>
    </xf>
    <xf numFmtId="3" fontId="3" fillId="6" borderId="6" xfId="2326" applyNumberFormat="1" applyFont="1" applyFill="1" applyBorder="1" applyAlignment="1">
      <alignment horizontal="left" vertical="center"/>
    </xf>
    <xf numFmtId="0" fontId="95" fillId="5" borderId="62" xfId="0" applyFont="1" applyFill="1" applyBorder="1" applyAlignment="1"/>
    <xf numFmtId="3" fontId="96" fillId="5" borderId="37" xfId="0" applyNumberFormat="1" applyFont="1" applyFill="1" applyBorder="1" applyAlignment="1">
      <alignment horizontal="left" vertical="center"/>
    </xf>
    <xf numFmtId="259" fontId="96" fillId="5" borderId="37" xfId="0" applyNumberFormat="1" applyFont="1" applyFill="1" applyBorder="1">
      <alignment vertical="center"/>
    </xf>
    <xf numFmtId="3" fontId="96" fillId="5" borderId="37" xfId="0" applyNumberFormat="1" applyFont="1" applyFill="1" applyBorder="1">
      <alignment vertical="center"/>
    </xf>
    <xf numFmtId="41" fontId="96" fillId="5" borderId="37" xfId="2236" applyFont="1" applyFill="1" applyBorder="1" applyAlignment="1">
      <alignment horizontal="right" vertical="center"/>
    </xf>
    <xf numFmtId="41" fontId="96" fillId="5" borderId="37" xfId="2236" applyFont="1" applyFill="1" applyBorder="1">
      <alignment vertical="center"/>
    </xf>
    <xf numFmtId="41" fontId="96" fillId="5" borderId="63" xfId="2236" applyFont="1" applyFill="1" applyBorder="1" applyAlignment="1">
      <alignment horizontal="left" vertical="center"/>
    </xf>
    <xf numFmtId="0" fontId="95" fillId="5" borderId="33" xfId="0" applyFont="1" applyFill="1" applyBorder="1" applyAlignment="1"/>
    <xf numFmtId="3" fontId="96" fillId="5" borderId="0" xfId="0" applyNumberFormat="1" applyFont="1" applyFill="1" applyAlignment="1">
      <alignment horizontal="left" vertical="center"/>
    </xf>
    <xf numFmtId="259" fontId="96" fillId="5" borderId="0" xfId="0" applyNumberFormat="1" applyFont="1" applyFill="1">
      <alignment vertical="center"/>
    </xf>
    <xf numFmtId="3" fontId="96" fillId="5" borderId="0" xfId="0" applyNumberFormat="1" applyFont="1" applyFill="1">
      <alignment vertical="center"/>
    </xf>
    <xf numFmtId="41" fontId="96" fillId="5" borderId="0" xfId="2236" applyFont="1" applyFill="1" applyBorder="1" applyAlignment="1">
      <alignment horizontal="right" vertical="center"/>
    </xf>
    <xf numFmtId="41" fontId="96" fillId="5" borderId="0" xfId="2236" applyFont="1" applyFill="1" applyBorder="1">
      <alignment vertical="center"/>
    </xf>
    <xf numFmtId="41" fontId="96" fillId="5" borderId="21" xfId="2236" applyFont="1" applyFill="1" applyBorder="1" applyAlignment="1">
      <alignment horizontal="left" vertical="center"/>
    </xf>
    <xf numFmtId="0" fontId="97" fillId="5" borderId="33" xfId="0" quotePrefix="1" applyFont="1" applyFill="1" applyBorder="1" applyAlignment="1">
      <alignment horizontal="center" vertical="center"/>
    </xf>
    <xf numFmtId="3" fontId="104" fillId="6" borderId="0" xfId="0" applyNumberFormat="1" applyFont="1" applyFill="1" applyAlignment="1">
      <alignment horizontal="left" vertical="center"/>
    </xf>
    <xf numFmtId="3" fontId="104" fillId="6" borderId="0" xfId="0" applyNumberFormat="1" applyFont="1" applyFill="1">
      <alignment vertical="center"/>
    </xf>
    <xf numFmtId="3" fontId="104" fillId="6" borderId="0" xfId="0" applyNumberFormat="1" applyFont="1" applyFill="1" applyAlignment="1">
      <alignment horizontal="right" vertical="center"/>
    </xf>
    <xf numFmtId="41" fontId="84" fillId="5" borderId="0" xfId="2236" applyFont="1" applyFill="1" applyBorder="1" applyAlignment="1">
      <alignment horizontal="right" vertical="center"/>
    </xf>
    <xf numFmtId="3" fontId="104" fillId="6" borderId="21" xfId="0" applyNumberFormat="1" applyFont="1" applyFill="1" applyBorder="1">
      <alignment vertical="center"/>
    </xf>
    <xf numFmtId="3" fontId="105" fillId="6" borderId="0" xfId="0" applyNumberFormat="1" applyFont="1" applyFill="1" applyAlignment="1">
      <alignment horizontal="left" vertical="center"/>
    </xf>
    <xf numFmtId="3" fontId="105" fillId="6" borderId="0" xfId="0" applyNumberFormat="1" applyFont="1" applyFill="1">
      <alignment vertical="center"/>
    </xf>
    <xf numFmtId="3" fontId="105" fillId="6" borderId="0" xfId="0" applyNumberFormat="1" applyFont="1" applyFill="1" applyAlignment="1">
      <alignment horizontal="right" vertical="center"/>
    </xf>
    <xf numFmtId="259" fontId="105" fillId="6" borderId="0" xfId="0" applyNumberFormat="1" applyFont="1" applyFill="1">
      <alignment vertical="center"/>
    </xf>
    <xf numFmtId="3" fontId="105" fillId="6" borderId="21" xfId="0" applyNumberFormat="1" applyFont="1" applyFill="1" applyBorder="1" applyAlignment="1">
      <alignment horizontal="left" vertical="center"/>
    </xf>
    <xf numFmtId="3" fontId="96" fillId="5" borderId="0" xfId="0" applyNumberFormat="1" applyFont="1" applyFill="1" applyAlignment="1">
      <alignment horizontal="right" vertical="center"/>
    </xf>
    <xf numFmtId="3" fontId="96" fillId="5" borderId="21" xfId="0" applyNumberFormat="1" applyFont="1" applyFill="1" applyBorder="1" applyAlignment="1">
      <alignment horizontal="left" vertical="center"/>
    </xf>
    <xf numFmtId="0" fontId="109" fillId="5" borderId="33" xfId="0" quotePrefix="1" applyFont="1" applyFill="1" applyBorder="1" applyAlignment="1">
      <alignment horizontal="center" vertical="center"/>
    </xf>
    <xf numFmtId="3" fontId="110" fillId="5" borderId="0" xfId="0" applyNumberFormat="1" applyFont="1" applyFill="1" applyAlignment="1">
      <alignment horizontal="left" vertical="center"/>
    </xf>
    <xf numFmtId="3" fontId="110" fillId="5" borderId="0" xfId="0" applyNumberFormat="1" applyFont="1" applyFill="1">
      <alignment vertical="center"/>
    </xf>
    <xf numFmtId="3" fontId="110" fillId="5" borderId="0" xfId="0" applyNumberFormat="1" applyFont="1" applyFill="1" applyAlignment="1">
      <alignment horizontal="right" vertical="center"/>
    </xf>
    <xf numFmtId="3" fontId="110" fillId="5" borderId="21" xfId="0" applyNumberFormat="1" applyFont="1" applyFill="1" applyBorder="1">
      <alignment vertical="center"/>
    </xf>
    <xf numFmtId="0" fontId="111" fillId="5" borderId="33" xfId="0" applyFont="1" applyFill="1" applyBorder="1" applyAlignment="1"/>
    <xf numFmtId="3" fontId="112" fillId="5" borderId="0" xfId="0" applyNumberFormat="1" applyFont="1" applyFill="1" applyAlignment="1">
      <alignment horizontal="left" vertical="center"/>
    </xf>
    <xf numFmtId="3" fontId="112" fillId="5" borderId="0" xfId="0" applyNumberFormat="1" applyFont="1" applyFill="1">
      <alignment vertical="center"/>
    </xf>
    <xf numFmtId="3" fontId="112" fillId="5" borderId="0" xfId="0" applyNumberFormat="1" applyFont="1" applyFill="1" applyAlignment="1">
      <alignment horizontal="right" vertical="center"/>
    </xf>
    <xf numFmtId="259" fontId="112" fillId="5" borderId="0" xfId="0" applyNumberFormat="1" applyFont="1" applyFill="1">
      <alignment vertical="center"/>
    </xf>
    <xf numFmtId="3" fontId="112" fillId="5" borderId="21" xfId="0" applyNumberFormat="1" applyFont="1" applyFill="1" applyBorder="1" applyAlignment="1">
      <alignment horizontal="left" vertical="center"/>
    </xf>
    <xf numFmtId="41" fontId="112" fillId="5" borderId="0" xfId="2236" applyFont="1" applyFill="1" applyBorder="1">
      <alignment vertical="center"/>
    </xf>
    <xf numFmtId="0" fontId="91" fillId="5" borderId="41" xfId="2327" applyFont="1" applyFill="1" applyBorder="1" applyAlignment="1">
      <alignment horizontal="center" vertical="center"/>
    </xf>
    <xf numFmtId="0" fontId="91" fillId="5" borderId="13" xfId="2327" applyFont="1" applyFill="1" applyBorder="1" applyAlignment="1">
      <alignment horizontal="center" vertical="center"/>
    </xf>
    <xf numFmtId="3" fontId="91" fillId="5" borderId="13" xfId="2327" applyNumberFormat="1" applyFont="1" applyFill="1" applyBorder="1" applyAlignment="1">
      <alignment horizontal="center" vertical="center"/>
    </xf>
    <xf numFmtId="3" fontId="91" fillId="5" borderId="14" xfId="2327" applyNumberFormat="1" applyFont="1" applyFill="1" applyBorder="1" applyAlignment="1">
      <alignment horizontal="center" vertical="center"/>
    </xf>
    <xf numFmtId="0" fontId="81" fillId="5" borderId="30" xfId="0" applyFont="1" applyFill="1" applyBorder="1" applyAlignment="1"/>
    <xf numFmtId="41" fontId="3" fillId="5" borderId="23" xfId="2236" applyFont="1" applyFill="1" applyBorder="1" applyAlignment="1">
      <alignment horizontal="right" vertical="center"/>
    </xf>
    <xf numFmtId="41" fontId="3" fillId="5" borderId="29" xfId="2236" applyFont="1" applyFill="1" applyBorder="1">
      <alignment vertical="center"/>
    </xf>
    <xf numFmtId="41" fontId="3" fillId="5" borderId="43" xfId="2236" applyFont="1" applyFill="1" applyBorder="1" applyAlignment="1">
      <alignment horizontal="left" vertical="center"/>
    </xf>
    <xf numFmtId="0" fontId="81" fillId="5" borderId="0" xfId="0" applyFont="1" applyFill="1" applyAlignment="1"/>
    <xf numFmtId="279" fontId="119" fillId="6" borderId="0" xfId="2326" applyNumberFormat="1" applyFont="1" applyFill="1" applyAlignment="1">
      <alignment horizontal="center"/>
    </xf>
    <xf numFmtId="0" fontId="120" fillId="6" borderId="0" xfId="2326" applyFont="1" applyFill="1" applyAlignment="1">
      <alignment horizontal="center" vertical="center"/>
    </xf>
    <xf numFmtId="0" fontId="119" fillId="6" borderId="0" xfId="2326" applyFont="1" applyFill="1"/>
    <xf numFmtId="273" fontId="119" fillId="6" borderId="0" xfId="2236" applyNumberFormat="1" applyFont="1" applyFill="1" applyBorder="1" applyAlignment="1">
      <alignment vertical="center"/>
    </xf>
    <xf numFmtId="0" fontId="90" fillId="6" borderId="0" xfId="2327" applyFont="1" applyFill="1" applyAlignment="1"/>
    <xf numFmtId="3" fontId="91" fillId="6" borderId="1" xfId="2327" applyNumberFormat="1" applyFont="1" applyFill="1" applyBorder="1" applyAlignment="1">
      <alignment horizontal="center" vertical="center"/>
    </xf>
    <xf numFmtId="0" fontId="89" fillId="6" borderId="52" xfId="2327" applyFont="1" applyFill="1" applyBorder="1" applyAlignment="1">
      <alignment horizontal="center" vertical="center"/>
    </xf>
    <xf numFmtId="278" fontId="89" fillId="6" borderId="52" xfId="2327" applyNumberFormat="1" applyFont="1" applyFill="1" applyBorder="1" applyAlignment="1">
      <alignment horizontal="center" vertical="center"/>
    </xf>
    <xf numFmtId="41" fontId="89" fillId="6" borderId="52" xfId="2244" applyFont="1" applyFill="1" applyBorder="1" applyAlignment="1">
      <alignment horizontal="center" vertical="center"/>
    </xf>
    <xf numFmtId="0" fontId="89" fillId="6" borderId="0" xfId="2327" applyFont="1" applyFill="1" applyAlignment="1"/>
    <xf numFmtId="0" fontId="89" fillId="6" borderId="30" xfId="2327" applyFont="1" applyFill="1" applyBorder="1" applyAlignment="1">
      <alignment horizontal="center" vertical="center"/>
    </xf>
    <xf numFmtId="0" fontId="89" fillId="6" borderId="30" xfId="2327" applyFont="1" applyFill="1" applyBorder="1" applyAlignment="1">
      <alignment horizontal="left" vertical="center"/>
    </xf>
    <xf numFmtId="41" fontId="89" fillId="6" borderId="30" xfId="2244" applyFont="1" applyFill="1" applyBorder="1" applyAlignment="1">
      <alignment horizontal="center" vertical="center"/>
    </xf>
    <xf numFmtId="0" fontId="89" fillId="6" borderId="30" xfId="2327" applyFont="1" applyFill="1" applyBorder="1">
      <alignment vertical="center"/>
    </xf>
    <xf numFmtId="258" fontId="89" fillId="6" borderId="30" xfId="2244" applyNumberFormat="1" applyFont="1" applyFill="1" applyBorder="1" applyAlignment="1">
      <alignment horizontal="center" vertical="center"/>
    </xf>
    <xf numFmtId="0" fontId="90" fillId="6" borderId="30" xfId="2327" applyFont="1" applyFill="1" applyBorder="1" applyAlignment="1"/>
    <xf numFmtId="0" fontId="91" fillId="6" borderId="30" xfId="2327" applyFont="1" applyFill="1" applyBorder="1">
      <alignment vertical="center"/>
    </xf>
    <xf numFmtId="0" fontId="90" fillId="6" borderId="30" xfId="2327" applyFont="1" applyFill="1" applyBorder="1" applyAlignment="1">
      <alignment horizontal="center" vertical="center"/>
    </xf>
    <xf numFmtId="258" fontId="90" fillId="6" borderId="30" xfId="2327" applyNumberFormat="1" applyFont="1" applyFill="1" applyBorder="1" applyAlignment="1">
      <alignment horizontal="center" vertical="center"/>
    </xf>
    <xf numFmtId="258" fontId="91" fillId="6" borderId="30" xfId="2327" applyNumberFormat="1" applyFont="1" applyFill="1" applyBorder="1" applyAlignment="1">
      <alignment horizontal="center" vertical="center"/>
    </xf>
    <xf numFmtId="0" fontId="90" fillId="6" borderId="30" xfId="2327" applyFont="1" applyFill="1" applyBorder="1">
      <alignment vertical="center"/>
    </xf>
    <xf numFmtId="258" fontId="93" fillId="6" borderId="30" xfId="2327" applyNumberFormat="1" applyFont="1" applyFill="1" applyBorder="1" applyAlignment="1">
      <alignment horizontal="center" vertical="center"/>
    </xf>
    <xf numFmtId="0" fontId="91" fillId="6" borderId="45" xfId="2327" applyFont="1" applyFill="1" applyBorder="1">
      <alignment vertical="center"/>
    </xf>
    <xf numFmtId="0" fontId="90" fillId="6" borderId="45" xfId="2327" applyFont="1" applyFill="1" applyBorder="1" applyAlignment="1">
      <alignment horizontal="center" vertical="center"/>
    </xf>
    <xf numFmtId="258" fontId="93" fillId="6" borderId="45" xfId="2327" applyNumberFormat="1" applyFont="1" applyFill="1" applyBorder="1" applyAlignment="1">
      <alignment horizontal="center" vertical="center"/>
    </xf>
    <xf numFmtId="258" fontId="90" fillId="6" borderId="45" xfId="2327" applyNumberFormat="1" applyFont="1" applyFill="1" applyBorder="1" applyAlignment="1">
      <alignment horizontal="center" vertical="center"/>
    </xf>
    <xf numFmtId="258" fontId="91" fillId="6" borderId="45" xfId="2327" applyNumberFormat="1" applyFont="1" applyFill="1" applyBorder="1" applyAlignment="1">
      <alignment horizontal="center" vertical="center"/>
    </xf>
    <xf numFmtId="0" fontId="90" fillId="6" borderId="45" xfId="2327" applyFont="1" applyFill="1" applyBorder="1" applyAlignment="1"/>
    <xf numFmtId="3" fontId="128" fillId="7" borderId="52" xfId="2327" applyNumberFormat="1" applyFont="1" applyFill="1" applyBorder="1" applyAlignment="1">
      <alignment horizontal="center" vertical="center"/>
    </xf>
    <xf numFmtId="41" fontId="129" fillId="7" borderId="59" xfId="2244" applyFont="1" applyFill="1" applyBorder="1" applyAlignment="1">
      <alignment horizontal="center" vertical="center"/>
    </xf>
    <xf numFmtId="0" fontId="107" fillId="6" borderId="0" xfId="2326" applyFont="1" applyFill="1" applyAlignment="1">
      <alignment horizontal="right" vertical="center"/>
    </xf>
    <xf numFmtId="0" fontId="121" fillId="6" borderId="0" xfId="2326" applyFont="1" applyFill="1"/>
    <xf numFmtId="190" fontId="121" fillId="6" borderId="0" xfId="2326" applyNumberFormat="1" applyFont="1" applyFill="1"/>
    <xf numFmtId="0" fontId="121" fillId="6" borderId="0" xfId="2326" applyFont="1" applyFill="1" applyAlignment="1">
      <alignment horizontal="center"/>
    </xf>
    <xf numFmtId="0" fontId="107" fillId="6" borderId="0" xfId="2326" applyFont="1" applyFill="1"/>
    <xf numFmtId="0" fontId="122" fillId="6" borderId="0" xfId="2326" applyFont="1" applyFill="1" applyAlignment="1">
      <alignment horizontal="right" vertical="center"/>
    </xf>
    <xf numFmtId="0" fontId="122" fillId="6" borderId="0" xfId="2326" applyFont="1" applyFill="1"/>
    <xf numFmtId="0" fontId="122" fillId="6" borderId="0" xfId="2326" applyFont="1" applyFill="1" applyAlignment="1">
      <alignment horizontal="center"/>
    </xf>
    <xf numFmtId="41" fontId="121" fillId="5" borderId="64" xfId="2244" applyFont="1" applyFill="1" applyBorder="1" applyAlignment="1">
      <alignment horizontal="center" vertical="center"/>
    </xf>
    <xf numFmtId="260" fontId="122" fillId="5" borderId="0" xfId="2326" applyNumberFormat="1" applyFont="1" applyFill="1" applyBorder="1" applyAlignment="1">
      <alignment vertical="center"/>
    </xf>
    <xf numFmtId="260" fontId="120" fillId="5" borderId="0" xfId="2326" applyNumberFormat="1" applyFont="1" applyFill="1" applyBorder="1" applyAlignment="1">
      <alignment vertical="center"/>
    </xf>
    <xf numFmtId="260" fontId="120" fillId="6" borderId="0" xfId="2326" applyNumberFormat="1" applyFont="1" applyFill="1" applyBorder="1" applyAlignment="1">
      <alignment vertical="center"/>
    </xf>
    <xf numFmtId="0" fontId="120" fillId="6" borderId="0" xfId="2326" applyFont="1" applyFill="1" applyBorder="1" applyAlignment="1">
      <alignment vertical="center" wrapText="1" shrinkToFit="1"/>
    </xf>
    <xf numFmtId="0" fontId="120" fillId="6" borderId="0" xfId="2326" applyFont="1" applyFill="1" applyBorder="1" applyAlignment="1">
      <alignment vertical="center"/>
    </xf>
    <xf numFmtId="260" fontId="120" fillId="6" borderId="0" xfId="2326" applyNumberFormat="1" applyFont="1" applyFill="1" applyBorder="1" applyAlignment="1">
      <alignment horizontal="center" vertical="center"/>
    </xf>
    <xf numFmtId="260" fontId="120" fillId="6" borderId="0" xfId="2326" applyNumberFormat="1" applyFont="1" applyFill="1" applyBorder="1" applyAlignment="1">
      <alignment horizontal="right" vertical="center"/>
    </xf>
    <xf numFmtId="264" fontId="120" fillId="6" borderId="0" xfId="2326" applyNumberFormat="1" applyFont="1" applyFill="1" applyBorder="1" applyAlignment="1">
      <alignment vertical="center" shrinkToFit="1"/>
    </xf>
    <xf numFmtId="260" fontId="120" fillId="6" borderId="0" xfId="2326" applyNumberFormat="1" applyFont="1" applyFill="1" applyBorder="1" applyAlignment="1">
      <alignment horizontal="right" vertical="center" shrinkToFit="1"/>
    </xf>
    <xf numFmtId="265" fontId="120" fillId="6" borderId="0" xfId="2326" applyNumberFormat="1" applyFont="1" applyFill="1" applyBorder="1" applyAlignment="1">
      <alignment vertical="center" shrinkToFit="1"/>
    </xf>
    <xf numFmtId="260" fontId="120" fillId="6" borderId="0" xfId="2326" applyNumberFormat="1" applyFont="1" applyFill="1" applyBorder="1" applyAlignment="1">
      <alignment horizontal="center" vertical="center" shrinkToFit="1"/>
    </xf>
    <xf numFmtId="264" fontId="120" fillId="6" borderId="0" xfId="2326" applyNumberFormat="1" applyFont="1" applyFill="1" applyBorder="1" applyAlignment="1">
      <alignment vertical="center"/>
    </xf>
    <xf numFmtId="260" fontId="119" fillId="6" borderId="0" xfId="2326" quotePrefix="1" applyNumberFormat="1" applyFont="1" applyFill="1" applyBorder="1" applyAlignment="1">
      <alignment vertical="center"/>
    </xf>
    <xf numFmtId="273" fontId="119" fillId="6" borderId="0" xfId="2326" quotePrefix="1" applyNumberFormat="1" applyFont="1" applyFill="1" applyBorder="1" applyAlignment="1">
      <alignment vertical="center"/>
    </xf>
    <xf numFmtId="273" fontId="119" fillId="6" borderId="0" xfId="2326" applyNumberFormat="1" applyFont="1" applyFill="1" applyBorder="1" applyAlignment="1">
      <alignment vertical="center"/>
    </xf>
    <xf numFmtId="266" fontId="119" fillId="6" borderId="0" xfId="2326" applyNumberFormat="1" applyFont="1" applyFill="1" applyBorder="1" applyAlignment="1">
      <alignment vertical="center"/>
    </xf>
    <xf numFmtId="260" fontId="119" fillId="6" borderId="0" xfId="2326" applyNumberFormat="1" applyFont="1" applyFill="1" applyBorder="1" applyAlignment="1">
      <alignment vertical="center"/>
    </xf>
    <xf numFmtId="260" fontId="119" fillId="6" borderId="0" xfId="2326" applyNumberFormat="1" applyFont="1" applyFill="1" applyBorder="1" applyAlignment="1">
      <alignment horizontal="center" vertical="center"/>
    </xf>
    <xf numFmtId="273" fontId="119" fillId="6" borderId="0" xfId="2326" applyNumberFormat="1" applyFont="1" applyFill="1" applyBorder="1" applyAlignment="1">
      <alignment horizontal="center" vertical="center"/>
    </xf>
    <xf numFmtId="267" fontId="119" fillId="6" borderId="0" xfId="2326" applyNumberFormat="1" applyFont="1" applyFill="1" applyBorder="1" applyAlignment="1">
      <alignment vertical="center"/>
    </xf>
    <xf numFmtId="268" fontId="119" fillId="6" borderId="0" xfId="2326" applyNumberFormat="1" applyFont="1" applyFill="1" applyBorder="1" applyAlignment="1">
      <alignment horizontal="center" vertical="center"/>
    </xf>
    <xf numFmtId="273" fontId="119" fillId="6" borderId="0" xfId="2326" quotePrefix="1" applyNumberFormat="1" applyFont="1" applyFill="1" applyBorder="1" applyAlignment="1">
      <alignment horizontal="center" vertical="center"/>
    </xf>
    <xf numFmtId="273" fontId="119" fillId="6" borderId="0" xfId="2326" applyNumberFormat="1" applyFont="1" applyFill="1" applyBorder="1" applyAlignment="1">
      <alignment vertical="center" shrinkToFit="1"/>
    </xf>
    <xf numFmtId="260" fontId="125" fillId="6" borderId="0" xfId="2326" applyNumberFormat="1" applyFont="1" applyFill="1" applyBorder="1" applyAlignment="1">
      <alignment vertical="center"/>
    </xf>
    <xf numFmtId="269" fontId="125" fillId="6" borderId="0" xfId="2326" applyNumberFormat="1" applyFont="1" applyFill="1" applyBorder="1" applyAlignment="1">
      <alignment vertical="center"/>
    </xf>
    <xf numFmtId="268" fontId="125" fillId="6" borderId="0" xfId="2326" applyNumberFormat="1" applyFont="1" applyFill="1" applyBorder="1" applyAlignment="1">
      <alignment horizontal="center" vertical="center"/>
    </xf>
    <xf numFmtId="268" fontId="125" fillId="6" borderId="0" xfId="2326" applyNumberFormat="1" applyFont="1" applyFill="1" applyBorder="1" applyAlignment="1">
      <alignment horizontal="center" vertical="center" shrinkToFit="1"/>
    </xf>
    <xf numFmtId="273" fontId="120" fillId="6" borderId="0" xfId="2326" quotePrefix="1" applyNumberFormat="1" applyFont="1" applyFill="1" applyBorder="1" applyAlignment="1">
      <alignment horizontal="center" vertical="center"/>
    </xf>
    <xf numFmtId="273" fontId="120" fillId="6" borderId="0" xfId="2326" applyNumberFormat="1" applyFont="1" applyFill="1" applyBorder="1" applyAlignment="1">
      <alignment horizontal="center" vertical="center"/>
    </xf>
    <xf numFmtId="273" fontId="120" fillId="6" borderId="0" xfId="2326" applyNumberFormat="1" applyFont="1" applyFill="1" applyBorder="1" applyAlignment="1">
      <alignment vertical="center"/>
    </xf>
    <xf numFmtId="273" fontId="120" fillId="6" borderId="0" xfId="2326" applyNumberFormat="1" applyFont="1" applyFill="1" applyBorder="1" applyAlignment="1">
      <alignment vertical="center" shrinkToFit="1"/>
    </xf>
    <xf numFmtId="260" fontId="122" fillId="6" borderId="0" xfId="2326" applyNumberFormat="1" applyFont="1" applyFill="1" applyBorder="1" applyAlignment="1">
      <alignment vertical="center"/>
    </xf>
    <xf numFmtId="269" fontId="122" fillId="6" borderId="0" xfId="2326" applyNumberFormat="1" applyFont="1" applyFill="1" applyBorder="1" applyAlignment="1">
      <alignment vertical="center"/>
    </xf>
    <xf numFmtId="260" fontId="122" fillId="6" borderId="0" xfId="2326" applyNumberFormat="1" applyFont="1" applyFill="1" applyBorder="1" applyAlignment="1">
      <alignment horizontal="center" vertical="center"/>
    </xf>
    <xf numFmtId="4" fontId="122" fillId="6" borderId="0" xfId="2326" applyNumberFormat="1" applyFont="1" applyFill="1" applyBorder="1" applyAlignment="1">
      <alignment horizontal="center" vertical="center" shrinkToFit="1"/>
    </xf>
    <xf numFmtId="260" fontId="125" fillId="6" borderId="0" xfId="2326" applyNumberFormat="1" applyFont="1" applyFill="1" applyBorder="1" applyAlignment="1">
      <alignment horizontal="center" vertical="center"/>
    </xf>
    <xf numFmtId="4" fontId="125" fillId="6" borderId="0" xfId="2326" applyNumberFormat="1" applyFont="1" applyFill="1" applyBorder="1" applyAlignment="1">
      <alignment horizontal="center" vertical="center" shrinkToFit="1"/>
    </xf>
    <xf numFmtId="275" fontId="119" fillId="6" borderId="0" xfId="2326" applyNumberFormat="1" applyFont="1" applyFill="1" applyBorder="1" applyAlignment="1">
      <alignment vertical="center" shrinkToFit="1"/>
    </xf>
    <xf numFmtId="273" fontId="119" fillId="6" borderId="0" xfId="2326" applyNumberFormat="1" applyFont="1" applyFill="1" applyBorder="1" applyAlignment="1">
      <alignment horizontal="center" vertical="center" shrinkToFit="1"/>
    </xf>
    <xf numFmtId="274" fontId="119" fillId="6" borderId="0" xfId="2326" applyNumberFormat="1" applyFont="1" applyFill="1" applyBorder="1" applyAlignment="1">
      <alignment horizontal="center" vertical="center"/>
    </xf>
    <xf numFmtId="273" fontId="119" fillId="6" borderId="0" xfId="2326" applyNumberFormat="1" applyFont="1" applyFill="1" applyBorder="1" applyAlignment="1">
      <alignment horizontal="right" vertical="center"/>
    </xf>
    <xf numFmtId="277" fontId="119" fillId="6" borderId="0" xfId="2326" applyNumberFormat="1" applyFont="1" applyFill="1" applyBorder="1" applyAlignment="1">
      <alignment horizontal="center" vertical="center"/>
    </xf>
    <xf numFmtId="0" fontId="119" fillId="6" borderId="0" xfId="2326" applyFont="1" applyFill="1" applyBorder="1" applyAlignment="1">
      <alignment horizontal="center"/>
    </xf>
    <xf numFmtId="270" fontId="119" fillId="6" borderId="0" xfId="2326" applyNumberFormat="1" applyFont="1" applyFill="1" applyBorder="1" applyAlignment="1">
      <alignment vertical="center"/>
    </xf>
    <xf numFmtId="274" fontId="119" fillId="6" borderId="0" xfId="2326" applyNumberFormat="1" applyFont="1" applyFill="1" applyBorder="1" applyAlignment="1">
      <alignment vertical="center"/>
    </xf>
    <xf numFmtId="0" fontId="119" fillId="6" borderId="0" xfId="2326" applyFont="1" applyFill="1" applyBorder="1" applyAlignment="1">
      <alignment vertical="center"/>
    </xf>
    <xf numFmtId="260" fontId="119" fillId="5" borderId="0" xfId="2326" applyNumberFormat="1" applyFont="1" applyFill="1" applyBorder="1" applyAlignment="1">
      <alignment horizontal="center" vertical="center"/>
    </xf>
    <xf numFmtId="260" fontId="119" fillId="5" borderId="0" xfId="2326" quotePrefix="1" applyNumberFormat="1" applyFont="1" applyFill="1" applyBorder="1" applyAlignment="1">
      <alignment horizontal="center" vertical="center" shrinkToFit="1"/>
    </xf>
    <xf numFmtId="260" fontId="119" fillId="5" borderId="0" xfId="2326" applyNumberFormat="1" applyFont="1" applyFill="1" applyBorder="1" applyAlignment="1">
      <alignment horizontal="center" vertical="center" shrinkToFit="1"/>
    </xf>
    <xf numFmtId="274" fontId="119" fillId="5" borderId="0" xfId="2326" applyNumberFormat="1" applyFont="1" applyFill="1" applyBorder="1" applyAlignment="1">
      <alignment horizontal="center" vertical="center" shrinkToFit="1"/>
    </xf>
    <xf numFmtId="260" fontId="119" fillId="5" borderId="0" xfId="2326" quotePrefix="1" applyNumberFormat="1" applyFont="1" applyFill="1" applyBorder="1" applyAlignment="1">
      <alignment horizontal="center" vertical="center"/>
    </xf>
    <xf numFmtId="266" fontId="119" fillId="5" borderId="0" xfId="2326" quotePrefix="1" applyNumberFormat="1" applyFont="1" applyFill="1" applyBorder="1" applyAlignment="1">
      <alignment vertical="center"/>
    </xf>
    <xf numFmtId="266" fontId="119" fillId="5" borderId="0" xfId="2326" applyNumberFormat="1" applyFont="1" applyFill="1" applyBorder="1" applyAlignment="1">
      <alignment vertical="center"/>
    </xf>
    <xf numFmtId="260" fontId="119" fillId="5" borderId="0" xfId="2326" quotePrefix="1" applyNumberFormat="1" applyFont="1" applyFill="1" applyBorder="1" applyAlignment="1">
      <alignment vertical="center"/>
    </xf>
    <xf numFmtId="260" fontId="120" fillId="5" borderId="41" xfId="2326" applyNumberFormat="1" applyFont="1" applyFill="1" applyBorder="1" applyAlignment="1">
      <alignment horizontal="left" vertical="center"/>
    </xf>
    <xf numFmtId="260" fontId="119" fillId="5" borderId="13" xfId="2326" applyNumberFormat="1" applyFont="1" applyFill="1" applyBorder="1" applyAlignment="1">
      <alignment horizontal="center" vertical="center"/>
    </xf>
    <xf numFmtId="267" fontId="119" fillId="5" borderId="13" xfId="2326" applyNumberFormat="1" applyFont="1" applyFill="1" applyBorder="1" applyAlignment="1">
      <alignment vertical="center" shrinkToFit="1"/>
    </xf>
    <xf numFmtId="267" fontId="119" fillId="5" borderId="13" xfId="2326" applyNumberFormat="1" applyFont="1" applyFill="1" applyBorder="1" applyAlignment="1">
      <alignment vertical="center"/>
    </xf>
    <xf numFmtId="260" fontId="119" fillId="5" borderId="54" xfId="2326" applyNumberFormat="1" applyFont="1" applyFill="1" applyBorder="1" applyAlignment="1">
      <alignment horizontal="center" vertical="center"/>
    </xf>
    <xf numFmtId="3" fontId="84" fillId="5" borderId="29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96" fillId="5" borderId="29" xfId="0" applyNumberFormat="1" applyFont="1" applyFill="1" applyBorder="1" applyAlignment="1">
      <alignment horizontal="center" vertical="center"/>
    </xf>
    <xf numFmtId="0" fontId="99" fillId="5" borderId="0" xfId="0" applyFont="1" applyFill="1" applyAlignment="1">
      <alignment horizontal="center" vertical="center" shrinkToFit="1"/>
    </xf>
    <xf numFmtId="0" fontId="126" fillId="0" borderId="0" xfId="0" applyFont="1" applyAlignment="1">
      <alignment horizontal="center" vertical="center"/>
    </xf>
    <xf numFmtId="0" fontId="113" fillId="0" borderId="0" xfId="0" applyFont="1" applyAlignment="1"/>
    <xf numFmtId="0" fontId="126" fillId="6" borderId="0" xfId="0" applyFont="1" applyFill="1" applyAlignment="1">
      <alignment horizontal="center" vertical="center"/>
    </xf>
    <xf numFmtId="0" fontId="113" fillId="6" borderId="0" xfId="0" applyFont="1" applyFill="1" applyAlignment="1"/>
    <xf numFmtId="3" fontId="115" fillId="6" borderId="52" xfId="0" applyNumberFormat="1" applyFont="1" applyFill="1" applyBorder="1" applyAlignment="1">
      <alignment horizontal="center" vertical="center"/>
    </xf>
    <xf numFmtId="3" fontId="115" fillId="6" borderId="45" xfId="0" applyNumberFormat="1" applyFont="1" applyFill="1" applyBorder="1" applyAlignment="1">
      <alignment horizontal="center" vertical="center"/>
    </xf>
    <xf numFmtId="0" fontId="99" fillId="6" borderId="0" xfId="2327" applyFont="1" applyFill="1" applyAlignment="1">
      <alignment horizontal="center" vertical="center"/>
    </xf>
    <xf numFmtId="0" fontId="90" fillId="6" borderId="0" xfId="2327" applyFont="1" applyFill="1" applyAlignment="1"/>
    <xf numFmtId="260" fontId="119" fillId="5" borderId="13" xfId="2326" applyNumberFormat="1" applyFont="1" applyFill="1" applyBorder="1" applyAlignment="1">
      <alignment horizontal="center" vertical="center" shrinkToFit="1"/>
    </xf>
    <xf numFmtId="268" fontId="119" fillId="6" borderId="13" xfId="2326" applyNumberFormat="1" applyFont="1" applyFill="1" applyBorder="1" applyAlignment="1">
      <alignment horizontal="center" vertical="center"/>
    </xf>
    <xf numFmtId="260" fontId="121" fillId="5" borderId="31" xfId="2326" applyNumberFormat="1" applyFont="1" applyFill="1" applyBorder="1" applyAlignment="1">
      <alignment horizontal="center" vertical="center"/>
    </xf>
    <xf numFmtId="273" fontId="119" fillId="6" borderId="0" xfId="2326" applyNumberFormat="1" applyFont="1" applyFill="1" applyAlignment="1">
      <alignment horizontal="center" vertical="center"/>
    </xf>
    <xf numFmtId="260" fontId="119" fillId="6" borderId="0" xfId="2326" applyNumberFormat="1" applyFont="1" applyFill="1" applyAlignment="1">
      <alignment horizontal="center" vertical="center"/>
    </xf>
    <xf numFmtId="273" fontId="119" fillId="6" borderId="0" xfId="2236" applyNumberFormat="1" applyFont="1" applyFill="1" applyBorder="1" applyAlignment="1">
      <alignment vertical="center"/>
    </xf>
    <xf numFmtId="273" fontId="119" fillId="6" borderId="0" xfId="2326" applyNumberFormat="1" applyFont="1" applyFill="1" applyAlignment="1">
      <alignment horizontal="right" vertical="center" shrinkToFit="1"/>
    </xf>
    <xf numFmtId="273" fontId="119" fillId="6" borderId="0" xfId="2326" applyNumberFormat="1" applyFont="1" applyFill="1" applyBorder="1" applyAlignment="1">
      <alignment horizontal="center" vertical="center"/>
    </xf>
    <xf numFmtId="268" fontId="119" fillId="6" borderId="0" xfId="2326" applyNumberFormat="1" applyFont="1" applyFill="1" applyBorder="1" applyAlignment="1">
      <alignment horizontal="center" vertical="center"/>
    </xf>
    <xf numFmtId="273" fontId="119" fillId="6" borderId="0" xfId="2326" applyNumberFormat="1" applyFont="1" applyFill="1" applyAlignment="1">
      <alignment horizontal="right" vertical="center"/>
    </xf>
    <xf numFmtId="0" fontId="122" fillId="5" borderId="0" xfId="2202" applyNumberFormat="1" applyFont="1" applyFill="1" applyBorder="1" applyAlignment="1">
      <alignment horizontal="center" vertical="center"/>
    </xf>
    <xf numFmtId="0" fontId="120" fillId="6" borderId="0" xfId="2326" applyFont="1" applyFill="1" applyAlignment="1">
      <alignment horizontal="center" vertical="center"/>
    </xf>
    <xf numFmtId="0" fontId="119" fillId="6" borderId="0" xfId="2326" applyFont="1" applyFill="1"/>
    <xf numFmtId="260" fontId="120" fillId="6" borderId="60" xfId="2326" applyNumberFormat="1" applyFont="1" applyFill="1" applyBorder="1" applyAlignment="1">
      <alignment horizontal="center" vertical="center"/>
    </xf>
    <xf numFmtId="260" fontId="120" fillId="6" borderId="8" xfId="2326" applyNumberFormat="1" applyFont="1" applyFill="1" applyBorder="1" applyAlignment="1">
      <alignment horizontal="center" vertical="center"/>
    </xf>
    <xf numFmtId="260" fontId="120" fillId="6" borderId="28" xfId="2326" applyNumberFormat="1" applyFont="1" applyFill="1" applyBorder="1" applyAlignment="1">
      <alignment horizontal="center" vertical="center"/>
    </xf>
    <xf numFmtId="273" fontId="119" fillId="6" borderId="0" xfId="2236" applyNumberFormat="1" applyFont="1" applyFill="1" applyBorder="1" applyAlignment="1">
      <alignment horizontal="center" vertical="center"/>
    </xf>
    <xf numFmtId="274" fontId="119" fillId="6" borderId="0" xfId="2326" applyNumberFormat="1" applyFont="1" applyFill="1" applyBorder="1" applyAlignment="1">
      <alignment horizontal="center" vertical="center"/>
    </xf>
    <xf numFmtId="0" fontId="82" fillId="0" borderId="0" xfId="2327" applyFont="1" applyAlignment="1">
      <alignment horizontal="center" vertical="center"/>
    </xf>
    <xf numFmtId="0" fontId="82" fillId="0" borderId="13" xfId="2327" applyFont="1" applyBorder="1" applyAlignment="1">
      <alignment horizontal="center" vertical="center"/>
    </xf>
    <xf numFmtId="3" fontId="105" fillId="6" borderId="0" xfId="0" applyNumberFormat="1" applyFont="1" applyFill="1">
      <alignment vertical="center"/>
    </xf>
    <xf numFmtId="260" fontId="105" fillId="6" borderId="0" xfId="0" applyNumberFormat="1" applyFont="1" applyFill="1">
      <alignment vertical="center"/>
    </xf>
    <xf numFmtId="259" fontId="105" fillId="6" borderId="0" xfId="0" applyNumberFormat="1" applyFont="1" applyFill="1">
      <alignment vertical="center"/>
    </xf>
    <xf numFmtId="3" fontId="112" fillId="5" borderId="0" xfId="0" applyNumberFormat="1" applyFont="1" applyFill="1">
      <alignment vertical="center"/>
    </xf>
    <xf numFmtId="260" fontId="112" fillId="5" borderId="0" xfId="0" applyNumberFormat="1" applyFont="1" applyFill="1">
      <alignment vertical="center"/>
    </xf>
    <xf numFmtId="259" fontId="112" fillId="5" borderId="0" xfId="0" applyNumberFormat="1" applyFont="1" applyFill="1">
      <alignment vertical="center"/>
    </xf>
    <xf numFmtId="0" fontId="82" fillId="5" borderId="0" xfId="2327" applyFont="1" applyFill="1" applyAlignment="1">
      <alignment horizontal="center" vertical="center"/>
    </xf>
    <xf numFmtId="3" fontId="91" fillId="5" borderId="61" xfId="2327" applyNumberFormat="1" applyFont="1" applyFill="1" applyBorder="1" applyAlignment="1">
      <alignment horizontal="center" vertical="center"/>
    </xf>
    <xf numFmtId="3" fontId="91" fillId="5" borderId="8" xfId="2327" applyNumberFormat="1" applyFont="1" applyFill="1" applyBorder="1" applyAlignment="1">
      <alignment horizontal="center" vertical="center"/>
    </xf>
    <xf numFmtId="3" fontId="91" fillId="5" borderId="28" xfId="2327" applyNumberFormat="1" applyFont="1" applyFill="1" applyBorder="1" applyAlignment="1">
      <alignment horizontal="center" vertical="center"/>
    </xf>
    <xf numFmtId="260" fontId="96" fillId="5" borderId="44" xfId="0" applyNumberFormat="1" applyFont="1" applyFill="1" applyBorder="1">
      <alignment vertical="center"/>
    </xf>
    <xf numFmtId="3" fontId="96" fillId="5" borderId="44" xfId="0" applyNumberFormat="1" applyFont="1" applyFill="1" applyBorder="1">
      <alignment vertical="center"/>
    </xf>
    <xf numFmtId="3" fontId="3" fillId="5" borderId="44" xfId="0" applyNumberFormat="1" applyFont="1" applyFill="1" applyBorder="1">
      <alignment vertical="center"/>
    </xf>
    <xf numFmtId="259" fontId="96" fillId="5" borderId="44" xfId="0" applyNumberFormat="1" applyFont="1" applyFill="1" applyBorder="1">
      <alignment vertical="center"/>
    </xf>
    <xf numFmtId="3" fontId="3" fillId="5" borderId="44" xfId="0" applyNumberFormat="1" applyFont="1" applyFill="1" applyBorder="1" applyAlignment="1">
      <alignment horizontal="center" vertical="center"/>
    </xf>
    <xf numFmtId="3" fontId="96" fillId="5" borderId="44" xfId="0" applyNumberFormat="1" applyFont="1" applyFill="1" applyBorder="1" applyAlignment="1">
      <alignment horizontal="center" vertical="center"/>
    </xf>
    <xf numFmtId="0" fontId="81" fillId="5" borderId="35" xfId="2326" applyFill="1" applyBorder="1" applyAlignment="1">
      <alignment horizontal="center" vertical="center"/>
    </xf>
    <xf numFmtId="0" fontId="81" fillId="6" borderId="0" xfId="2326" applyFill="1" applyAlignment="1">
      <alignment horizontal="center" vertical="center"/>
    </xf>
    <xf numFmtId="0" fontId="81" fillId="5" borderId="39" xfId="2326" applyFill="1" applyBorder="1" applyAlignment="1">
      <alignment horizontal="center" vertical="center"/>
    </xf>
    <xf numFmtId="0" fontId="82" fillId="5" borderId="0" xfId="2326" applyFont="1" applyFill="1" applyAlignment="1">
      <alignment horizontal="center" vertical="center"/>
    </xf>
    <xf numFmtId="0" fontId="81" fillId="6" borderId="0" xfId="2326" applyFill="1"/>
    <xf numFmtId="0" fontId="85" fillId="5" borderId="0" xfId="2326" applyFont="1" applyFill="1" applyAlignment="1">
      <alignment vertical="center"/>
    </xf>
    <xf numFmtId="0" fontId="82" fillId="6" borderId="0" xfId="2326" applyFont="1" applyFill="1" applyAlignment="1">
      <alignment horizontal="center" vertical="center"/>
    </xf>
  </cellXfs>
  <cellStyles count="2348">
    <cellStyle name="          _x000d__x000a_386grabber=vga.3gr_x000d__x000a_" xfId="1"/>
    <cellStyle name="#,##0" xfId="2"/>
    <cellStyle name="$" xfId="3"/>
    <cellStyle name="$_db진흥" xfId="4"/>
    <cellStyle name="$_SE40" xfId="5"/>
    <cellStyle name="$_견적2" xfId="6"/>
    <cellStyle name="$_기아" xfId="7"/>
    <cellStyle name="(백분율)" xfId="8"/>
    <cellStyle name="(표준)" xfId="9"/>
    <cellStyle name="??&amp;O?&amp;H?_x0008__x000f__x0007_?_x0007__x0001__x0001_" xfId="10"/>
    <cellStyle name="??&amp;O?&amp;H?_x0008_??_x0007__x0001__x0001_" xfId="11"/>
    <cellStyle name="??&amp;쏗?뷐9_x0008__x0011__x0007_?_x0007__x0001__x0001_" xfId="12"/>
    <cellStyle name="??_?.????" xfId="13"/>
    <cellStyle name="?W?_laroux" xfId="14"/>
    <cellStyle name="?曹%U?&amp;H?_x0008__x001a__x0004_?_x0007__x0001__x0001_" xfId="15"/>
    <cellStyle name="_01.고려여주구미간(최종)" xfId="16"/>
    <cellStyle name="_01.고려여주구미간(최종)_2008년도 도로유지보수 연간단가(2공구)-계약" xfId="17"/>
    <cellStyle name="_02-15작업(건총)" xfId="18"/>
    <cellStyle name="_2-4.상반기실적부문별요약" xfId="19"/>
    <cellStyle name="_2-4.상반기실적부문별요약(표지및목차포함)" xfId="20"/>
    <cellStyle name="_2-4.상반기실적부문별요약(표지및목차포함)_1" xfId="21"/>
    <cellStyle name="_2-4.상반기실적부문별요약_1" xfId="22"/>
    <cellStyle name="_63.남광건설(구암주유소)" xfId="23"/>
    <cellStyle name="_'99상반기경영개선활동결과(게시용)" xfId="24"/>
    <cellStyle name="_Book1" xfId="25"/>
    <cellStyle name="_Book1_2008년도 도로유지보수 연간단가(2공구)-계약" xfId="26"/>
    <cellStyle name="_Book1_내역서(최초)" xfId="27"/>
    <cellStyle name="_Book1_내역서(최초)_2008년도 도로유지보수 연간단가(2공구)-계약" xfId="28"/>
    <cellStyle name="_Book1_설계내역서" xfId="29"/>
    <cellStyle name="_Book1_설계내역서(2차)" xfId="30"/>
    <cellStyle name="_Book1_설계내역서(2차)_2008년도 도로유지보수 연간단가(2공구)-계약" xfId="31"/>
    <cellStyle name="_Book1_설계내역서_2008년도 도로유지보수 연간단가(2공구)-계약" xfId="32"/>
    <cellStyle name="_Book2" xfId="33"/>
    <cellStyle name="_Book3" xfId="34"/>
    <cellStyle name="_P-(현리-신팔)" xfId="35"/>
    <cellStyle name="_P-(현리-신팔)_2008년도 도로유지보수 연간단가(2공구)-계약" xfId="36"/>
    <cellStyle name="_P-(현리-신팔)_내역서(최초)" xfId="37"/>
    <cellStyle name="_P-(현리-신팔)_내역서(최초)_2008년도 도로유지보수 연간단가(2공구)-계약" xfId="38"/>
    <cellStyle name="_P-(현리-신팔)_설계내역서" xfId="39"/>
    <cellStyle name="_P-(현리-신팔)_설계내역서(2차)" xfId="40"/>
    <cellStyle name="_P-(현리-신팔)_설계내역서(2차)_2008년도 도로유지보수 연간단가(2공구)-계약" xfId="41"/>
    <cellStyle name="_P-(현리-신팔)_설계내역서_2008년도 도로유지보수 연간단가(2공구)-계약" xfId="42"/>
    <cellStyle name="_p-하남강일1" xfId="43"/>
    <cellStyle name="_p-하남강일1_2008년도 도로유지보수 연간단가(2공구)-계약" xfId="44"/>
    <cellStyle name="_p-하남강일1_내역서(최초)" xfId="45"/>
    <cellStyle name="_p-하남강일1_내역서(최초)_2008년도 도로유지보수 연간단가(2공구)-계약" xfId="46"/>
    <cellStyle name="_p-하남강일1_설계내역서" xfId="47"/>
    <cellStyle name="_p-하남강일1_설계내역서(2차)" xfId="48"/>
    <cellStyle name="_p-하남강일1_설계내역서(2차)_2008년도 도로유지보수 연간단가(2공구)-계약" xfId="49"/>
    <cellStyle name="_p-하남강일1_설계내역서_2008년도 도로유지보수 연간단가(2공구)-계약" xfId="50"/>
    <cellStyle name="_RESULTS" xfId="51"/>
    <cellStyle name="_강릉대학술정보지원센터총괄(월드2낙찰)" xfId="52"/>
    <cellStyle name="_경영개선활동상반기실적(990708)" xfId="53"/>
    <cellStyle name="_경영개선활동상반기실적(990708)_1" xfId="54"/>
    <cellStyle name="_경영개선활동상반기실적(990708)_2" xfId="55"/>
    <cellStyle name="_경영개선활성화방안(990802)" xfId="56"/>
    <cellStyle name="_경영개선활성화방안(990802)_1" xfId="57"/>
    <cellStyle name="_고속국도제1호선한남~반포간확장공사(대동)" xfId="58"/>
    <cellStyle name="_공내역서-3(1)(1). 조경" xfId="59"/>
    <cellStyle name="_공문 " xfId="60"/>
    <cellStyle name="_공문 _내역서" xfId="61"/>
    <cellStyle name="_공문양식" xfId="62"/>
    <cellStyle name="_구암제_주식회사 홍익(하도급발송)" xfId="63"/>
    <cellStyle name="_구즉내역서" xfId="64"/>
    <cellStyle name="_국도23호선영암연소지구내역서" xfId="65"/>
    <cellStyle name="_국도38호선통리지구내역서" xfId="66"/>
    <cellStyle name="_국도42호선여량지구오르막차로" xfId="67"/>
    <cellStyle name="_금강Ⅱ지구김제2-2공구토목공사(동도)" xfId="68"/>
    <cellStyle name="_금구초.중 공 내역서0" xfId="69"/>
    <cellStyle name="_금천청소년수련관(토목林)" xfId="70"/>
    <cellStyle name="_기성검사원" xfId="71"/>
    <cellStyle name="_기성검사원_내역서" xfId="72"/>
    <cellStyle name="_기흥읍청사신축공사(조원)" xfId="73"/>
    <cellStyle name="_길동배수지건설공사(구보)" xfId="74"/>
    <cellStyle name="_김해분성고(동성)" xfId="75"/>
    <cellStyle name="_남동국민체육센타" xfId="76"/>
    <cellStyle name="_내덕중신축공사(서림하도급수정메일)" xfId="77"/>
    <cellStyle name="_내역서(최초)" xfId="78"/>
    <cellStyle name="_내역서(최초)_2008년도 도로유지보수 연간단가(2공구)-계약" xfId="79"/>
    <cellStyle name="_당동(청강)" xfId="80"/>
    <cellStyle name="_당동(청강디스켓1)" xfId="81"/>
    <cellStyle name="_대구사격장(화일작업)" xfId="82"/>
    <cellStyle name="_대전서붕고하도급" xfId="83"/>
    <cellStyle name="_대호지~석문간지방도확포장공사(신일)" xfId="84"/>
    <cellStyle name="_도급내역서(01년1월)" xfId="85"/>
    <cellStyle name="_도급내역서(01년1월)_2008년도 도로유지보수 연간단가(2공구)-계약" xfId="86"/>
    <cellStyle name="_도급내역서(최종)" xfId="87"/>
    <cellStyle name="_도급내역서(최종)_2008년도 도로유지보수 연간단가(2공구)-계약" xfId="88"/>
    <cellStyle name="_도로공사대전지사" xfId="89"/>
    <cellStyle name="_도암~강진도로확장공사(대국2)" xfId="90"/>
    <cellStyle name="_돈암중조경공내역" xfId="91"/>
    <cellStyle name="_동대문실내체육관(천마낙찰)" xfId="92"/>
    <cellStyle name="_동원꽃농원" xfId="93"/>
    <cellStyle name="_두계변전소하도급" xfId="94"/>
    <cellStyle name="_등촌고등총괄(동현하도급)" xfId="95"/>
    <cellStyle name="_마현~생창국도건설공사" xfId="96"/>
    <cellStyle name="_명암지-산성간" xfId="97"/>
    <cellStyle name="_미래관(조경)" xfId="98"/>
    <cellStyle name="_백석지구농촌용수개발사업(대원)" xfId="99"/>
    <cellStyle name="_별첨(계획서및실적서양식)" xfId="100"/>
    <cellStyle name="_별첨(계획서및실적서양식)_1" xfId="101"/>
    <cellStyle name="_보현초" xfId="102"/>
    <cellStyle name="_보현초(토+조)" xfId="103"/>
    <cellStyle name="_봉곡중내역서(대지건설)" xfId="104"/>
    <cellStyle name="_봉곡중총괄(대지완결)" xfId="105"/>
    <cellStyle name="_부대결과" xfId="106"/>
    <cellStyle name="_부대결과_2008년도 도로유지보수 연간단가(2공구)-계약" xfId="107"/>
    <cellStyle name="_부대결과_Book1" xfId="108"/>
    <cellStyle name="_부대결과_Book1_2008년도 도로유지보수 연간단가(2공구)-계약" xfId="109"/>
    <cellStyle name="_부대결과_Book1_내역서(최초)" xfId="110"/>
    <cellStyle name="_부대결과_Book1_내역서(최초)_2008년도 도로유지보수 연간단가(2공구)-계약" xfId="111"/>
    <cellStyle name="_부대결과_Book1_설계내역서" xfId="112"/>
    <cellStyle name="_부대결과_Book1_설계내역서(2차)" xfId="113"/>
    <cellStyle name="_부대결과_Book1_설계내역서(2차)_2008년도 도로유지보수 연간단가(2공구)-계약" xfId="114"/>
    <cellStyle name="_부대결과_Book1_설계내역서_2008년도 도로유지보수 연간단가(2공구)-계약" xfId="115"/>
    <cellStyle name="_부대결과_P-(현리-신팔)" xfId="116"/>
    <cellStyle name="_부대결과_P-(현리-신팔)_2008년도 도로유지보수 연간단가(2공구)-계약" xfId="117"/>
    <cellStyle name="_부대결과_P-(현리-신팔)_내역서(최초)" xfId="118"/>
    <cellStyle name="_부대결과_P-(현리-신팔)_내역서(최초)_2008년도 도로유지보수 연간단가(2공구)-계약" xfId="119"/>
    <cellStyle name="_부대결과_P-(현리-신팔)_설계내역서" xfId="120"/>
    <cellStyle name="_부대결과_P-(현리-신팔)_설계내역서(2차)" xfId="121"/>
    <cellStyle name="_부대결과_P-(현리-신팔)_설계내역서(2차)_2008년도 도로유지보수 연간단가(2공구)-계약" xfId="122"/>
    <cellStyle name="_부대결과_P-(현리-신팔)_설계내역서_2008년도 도로유지보수 연간단가(2공구)-계약" xfId="123"/>
    <cellStyle name="_부대결과_내역서(최초)" xfId="124"/>
    <cellStyle name="_부대결과_내역서(최초)_2008년도 도로유지보수 연간단가(2공구)-계약" xfId="125"/>
    <cellStyle name="_부대결과_설계내역서" xfId="126"/>
    <cellStyle name="_부대결과_설계내역서(2차)" xfId="127"/>
    <cellStyle name="_부대결과_설계내역서(2차)_2008년도 도로유지보수 연간단가(2공구)-계약" xfId="128"/>
    <cellStyle name="_부대결과_설계내역서_2008년도 도로유지보수 연간단가(2공구)-계약" xfId="129"/>
    <cellStyle name="_부대결과_현리-신팔도로설계" xfId="130"/>
    <cellStyle name="_부대결과_현리-신팔도로설계_2008년도 도로유지보수 연간단가(2공구)-계약" xfId="131"/>
    <cellStyle name="_부대결과_현리-신팔도로설계_내역서(최초)" xfId="132"/>
    <cellStyle name="_부대결과_현리-신팔도로설계_내역서(최초)_2008년도 도로유지보수 연간단가(2공구)-계약" xfId="133"/>
    <cellStyle name="_부대결과_현리-신팔도로설계_설계내역서" xfId="134"/>
    <cellStyle name="_부대결과_현리-신팔도로설계_설계내역서(2차)" xfId="135"/>
    <cellStyle name="_부대결과_현리-신팔도로설계_설계내역서(2차)_2008년도 도로유지보수 연간단가(2공구)-계약" xfId="136"/>
    <cellStyle name="_부대결과_현리-신팔도로설계_설계내역서_2008년도 도로유지보수 연간단가(2공구)-계약" xfId="137"/>
    <cellStyle name="_부대입찰특별조건및내역송부(최저가)" xfId="138"/>
    <cellStyle name="_부대입찰특별조건및내역송부(최저가)_2008년도 도로유지보수 연간단가(2공구)-계약" xfId="139"/>
    <cellStyle name="_부대입찰특별조건및내역송부(최저가)_Book1" xfId="140"/>
    <cellStyle name="_부대입찰특별조건및내역송부(최저가)_Book1_2008년도 도로유지보수 연간단가(2공구)-계약" xfId="141"/>
    <cellStyle name="_부대입찰특별조건및내역송부(최저가)_Book1_내역서(최초)" xfId="142"/>
    <cellStyle name="_부대입찰특별조건및내역송부(최저가)_Book1_내역서(최초)_2008년도 도로유지보수 연간단가(2공구)-계약" xfId="143"/>
    <cellStyle name="_부대입찰특별조건및내역송부(최저가)_Book1_설계내역서" xfId="144"/>
    <cellStyle name="_부대입찰특별조건및내역송부(최저가)_Book1_설계내역서(2차)" xfId="145"/>
    <cellStyle name="_부대입찰특별조건및내역송부(최저가)_Book1_설계내역서(2차)_2008년도 도로유지보수 연간단가(2공구)-계약" xfId="146"/>
    <cellStyle name="_부대입찰특별조건및내역송부(최저가)_Book1_설계내역서_2008년도 도로유지보수 연간단가(2공구)-계약" xfId="147"/>
    <cellStyle name="_부대입찰특별조건및내역송부(최저가)_P-(현리-신팔)" xfId="148"/>
    <cellStyle name="_부대입찰특별조건및내역송부(최저가)_P-(현리-신팔)_2008년도 도로유지보수 연간단가(2공구)-계약" xfId="149"/>
    <cellStyle name="_부대입찰특별조건및내역송부(최저가)_P-(현리-신팔)_내역서(최초)" xfId="150"/>
    <cellStyle name="_부대입찰특별조건및내역송부(최저가)_P-(현리-신팔)_내역서(최초)_2008년도 도로유지보수 연간단가(2공구)-계약" xfId="151"/>
    <cellStyle name="_부대입찰특별조건및내역송부(최저가)_P-(현리-신팔)_설계내역서" xfId="152"/>
    <cellStyle name="_부대입찰특별조건및내역송부(최저가)_P-(현리-신팔)_설계내역서(2차)" xfId="153"/>
    <cellStyle name="_부대입찰특별조건및내역송부(최저가)_P-(현리-신팔)_설계내역서(2차)_2008년도 도로유지보수 연간단가(2공구)-계약" xfId="154"/>
    <cellStyle name="_부대입찰특별조건및내역송부(최저가)_P-(현리-신팔)_설계내역서_2008년도 도로유지보수 연간단가(2공구)-계약" xfId="155"/>
    <cellStyle name="_부대입찰특별조건및내역송부(최저가)_내역서(최초)" xfId="156"/>
    <cellStyle name="_부대입찰특별조건및내역송부(최저가)_내역서(최초)_2008년도 도로유지보수 연간단가(2공구)-계약" xfId="157"/>
    <cellStyle name="_부대입찰특별조건및내역송부(최저가)_부대결과" xfId="158"/>
    <cellStyle name="_부대입찰특별조건및내역송부(최저가)_부대결과_2008년도 도로유지보수 연간단가(2공구)-계약" xfId="159"/>
    <cellStyle name="_부대입찰특별조건및내역송부(최저가)_부대결과_Book1" xfId="160"/>
    <cellStyle name="_부대입찰특별조건및내역송부(최저가)_부대결과_Book1_2008년도 도로유지보수 연간단가(2공구)-계약" xfId="161"/>
    <cellStyle name="_부대입찰특별조건및내역송부(최저가)_부대결과_Book1_내역서(최초)" xfId="162"/>
    <cellStyle name="_부대입찰특별조건및내역송부(최저가)_부대결과_Book1_내역서(최초)_2008년도 도로유지보수 연간단가(2공구)-계약" xfId="163"/>
    <cellStyle name="_부대입찰특별조건및내역송부(최저가)_부대결과_Book1_설계내역서" xfId="164"/>
    <cellStyle name="_부대입찰특별조건및내역송부(최저가)_부대결과_Book1_설계내역서(2차)" xfId="165"/>
    <cellStyle name="_부대입찰특별조건및내역송부(최저가)_부대결과_Book1_설계내역서(2차)_2008년도 도로유지보수 연간단가(2공구)-계약" xfId="166"/>
    <cellStyle name="_부대입찰특별조건및내역송부(최저가)_부대결과_Book1_설계내역서_2008년도 도로유지보수 연간단가(2공구)-계약" xfId="167"/>
    <cellStyle name="_부대입찰특별조건및내역송부(최저가)_부대결과_P-(현리-신팔)" xfId="168"/>
    <cellStyle name="_부대입찰특별조건및내역송부(최저가)_부대결과_P-(현리-신팔)_2008년도 도로유지보수 연간단가(2공구)-계약" xfId="169"/>
    <cellStyle name="_부대입찰특별조건및내역송부(최저가)_부대결과_P-(현리-신팔)_내역서(최초)" xfId="170"/>
    <cellStyle name="_부대입찰특별조건및내역송부(최저가)_부대결과_P-(현리-신팔)_내역서(최초)_2008년도 도로유지보수 연간단가(2공구)-계약" xfId="171"/>
    <cellStyle name="_부대입찰특별조건및내역송부(최저가)_부대결과_P-(현리-신팔)_설계내역서" xfId="172"/>
    <cellStyle name="_부대입찰특별조건및내역송부(최저가)_부대결과_P-(현리-신팔)_설계내역서(2차)" xfId="173"/>
    <cellStyle name="_부대입찰특별조건및내역송부(최저가)_부대결과_P-(현리-신팔)_설계내역서(2차)_2008년도 도로유지보수 연간단가(2공구)-계약" xfId="174"/>
    <cellStyle name="_부대입찰특별조건및내역송부(최저가)_부대결과_P-(현리-신팔)_설계내역서_2008년도 도로유지보수 연간단가(2공구)-계약" xfId="175"/>
    <cellStyle name="_부대입찰특별조건및내역송부(최저가)_부대결과_내역서(최초)" xfId="176"/>
    <cellStyle name="_부대입찰특별조건및내역송부(최저가)_부대결과_내역서(최초)_2008년도 도로유지보수 연간단가(2공구)-계약" xfId="177"/>
    <cellStyle name="_부대입찰특별조건및내역송부(최저가)_부대결과_설계내역서" xfId="178"/>
    <cellStyle name="_부대입찰특별조건및내역송부(최저가)_부대결과_설계내역서(2차)" xfId="179"/>
    <cellStyle name="_부대입찰특별조건및내역송부(최저가)_부대결과_설계내역서(2차)_2008년도 도로유지보수 연간단가(2공구)-계약" xfId="180"/>
    <cellStyle name="_부대입찰특별조건및내역송부(최저가)_부대결과_설계내역서_2008년도 도로유지보수 연간단가(2공구)-계약" xfId="181"/>
    <cellStyle name="_부대입찰특별조건및내역송부(최저가)_부대결과_현리-신팔도로설계" xfId="182"/>
    <cellStyle name="_부대입찰특별조건및내역송부(최저가)_부대결과_현리-신팔도로설계_2008년도 도로유지보수 연간단가(2공구)-계약" xfId="183"/>
    <cellStyle name="_부대입찰특별조건및내역송부(최저가)_부대결과_현리-신팔도로설계_내역서(최초)" xfId="184"/>
    <cellStyle name="_부대입찰특별조건및내역송부(최저가)_부대결과_현리-신팔도로설계_내역서(최초)_2008년도 도로유지보수 연간단가(2공구)-계약" xfId="185"/>
    <cellStyle name="_부대입찰특별조건및내역송부(최저가)_부대결과_현리-신팔도로설계_설계내역서" xfId="186"/>
    <cellStyle name="_부대입찰특별조건및내역송부(최저가)_부대결과_현리-신팔도로설계_설계내역서(2차)" xfId="187"/>
    <cellStyle name="_부대입찰특별조건및내역송부(최저가)_부대결과_현리-신팔도로설계_설계내역서(2차)_2008년도 도로유지보수 연간단가(2공구)-계약" xfId="188"/>
    <cellStyle name="_부대입찰특별조건및내역송부(최저가)_부대결과_현리-신팔도로설계_설계내역서_2008년도 도로유지보수 연간단가(2공구)-계약" xfId="189"/>
    <cellStyle name="_부대입찰특별조건및내역송부(최저가)_설계내역서" xfId="190"/>
    <cellStyle name="_부대입찰특별조건및내역송부(최저가)_설계내역서(2차)" xfId="191"/>
    <cellStyle name="_부대입찰특별조건및내역송부(최저가)_설계내역서(2차)_2008년도 도로유지보수 연간단가(2공구)-계약" xfId="192"/>
    <cellStyle name="_부대입찰특별조건및내역송부(최저가)_설계내역서_2008년도 도로유지보수 연간단가(2공구)-계약" xfId="193"/>
    <cellStyle name="_부대입찰특별조건및내역송부(최저가)_현리-신팔도로설계" xfId="194"/>
    <cellStyle name="_부대입찰특별조건및내역송부(최저가)_현리-신팔도로설계_2008년도 도로유지보수 연간단가(2공구)-계약" xfId="195"/>
    <cellStyle name="_부대입찰특별조건및내역송부(최저가)_현리-신팔도로설계_내역서(최초)" xfId="196"/>
    <cellStyle name="_부대입찰특별조건및내역송부(최저가)_현리-신팔도로설계_내역서(최초)_2008년도 도로유지보수 연간단가(2공구)-계약" xfId="197"/>
    <cellStyle name="_부대입찰특별조건및내역송부(최저가)_현리-신팔도로설계_설계내역서" xfId="198"/>
    <cellStyle name="_부대입찰특별조건및내역송부(최저가)_현리-신팔도로설계_설계내역서(2차)" xfId="199"/>
    <cellStyle name="_부대입찰특별조건및내역송부(최저가)_현리-신팔도로설계_설계내역서(2차)_2008년도 도로유지보수 연간단가(2공구)-계약" xfId="200"/>
    <cellStyle name="_부대입찰특별조건및내역송부(최저가)_현리-신팔도로설계_설계내역서_2008년도 도로유지보수 연간단가(2공구)-계약" xfId="201"/>
    <cellStyle name="_부대입찰확약서" xfId="202"/>
    <cellStyle name="_부림제(혁성종합)" xfId="203"/>
    <cellStyle name="_부산진초개축공사(대지하도급원본)" xfId="204"/>
    <cellStyle name="_부산해사고(100%)" xfId="205"/>
    <cellStyle name="_사유서" xfId="206"/>
    <cellStyle name="_사유서_내역서" xfId="207"/>
    <cellStyle name="_상리~사천간국도4차로공사내역" xfId="208"/>
    <cellStyle name="_새들초등학교(동성)" xfId="209"/>
    <cellStyle name="_서울대학교사범대교육정보관(에스와이비작업수정)" xfId="210"/>
    <cellStyle name="_서울대학교사범대교육정보관(에스와이비작업완료)" xfId="211"/>
    <cellStyle name="_서울도림초등학교(신한디스켓)" xfId="212"/>
    <cellStyle name="_서울염경초등학교하도급작업(천호작업)" xfId="213"/>
    <cellStyle name="_서울화일초(덕동)" xfId="214"/>
    <cellStyle name="_서창초" xfId="215"/>
    <cellStyle name="_석수고" xfId="216"/>
    <cellStyle name="_설계내역서" xfId="217"/>
    <cellStyle name="_설계내역서(2차)" xfId="218"/>
    <cellStyle name="_설계내역서(2차)_2008년도 도로유지보수 연간단가(2공구)-계약" xfId="219"/>
    <cellStyle name="_설계내역서_2008년도 도로유지보수 연간단가(2공구)-계약" xfId="220"/>
    <cellStyle name="_성덕초,명진초,신길(토목)" xfId="221"/>
    <cellStyle name="_성산배수지건설공사(덕동)" xfId="222"/>
    <cellStyle name="_송산고(백산하도급포함)" xfId="223"/>
    <cellStyle name="_수도권매립지" xfId="224"/>
    <cellStyle name="_수도권매립지하도급(명도)" xfId="225"/>
    <cellStyle name="_수량제목" xfId="226"/>
    <cellStyle name="_수량제목_내역서" xfId="227"/>
    <cellStyle name="_수정갑지" xfId="228"/>
    <cellStyle name="_실행진짜" xfId="229"/>
    <cellStyle name="_실행진짜_2008년도 도로유지보수 연간단가(2공구)-계약" xfId="230"/>
    <cellStyle name="_실행진짜_시행계획보고(중앙선6공구)" xfId="231"/>
    <cellStyle name="_실행진짜_시행계획보고(중앙선6공구)_2008년도 도로유지보수 연간단가(2공구)-계약" xfId="232"/>
    <cellStyle name="_양식" xfId="233"/>
    <cellStyle name="_양식_1" xfId="234"/>
    <cellStyle name="_양식_2" xfId="235"/>
    <cellStyle name="_염경초(토목)" xfId="236"/>
    <cellStyle name="_염경초공내역서(건축,토목,조경,기계)" xfId="237"/>
    <cellStyle name="_옥련고총괄(100%)" xfId="238"/>
    <cellStyle name="_온양용화중하도급작업" xfId="239"/>
    <cellStyle name="_왕가봉정비공사" xfId="240"/>
    <cellStyle name="_용화고등학교연습" xfId="241"/>
    <cellStyle name="_용화고등학교하도급(명신)" xfId="242"/>
    <cellStyle name="_울진군폐기물처리시설" xfId="243"/>
    <cellStyle name="_유첨3(서식)" xfId="244"/>
    <cellStyle name="_유첨3(서식)_1" xfId="245"/>
    <cellStyle name="_은평공원테니스장정비공사" xfId="246"/>
    <cellStyle name="_인원계획표 " xfId="247"/>
    <cellStyle name="_인원계획표 _2008년도 도로유지보수 연간단가(2공구)-계약" xfId="248"/>
    <cellStyle name="_인원계획표 _Book1" xfId="249"/>
    <cellStyle name="_인원계획표 _Book1_2008년도 도로유지보수 연간단가(2공구)-계약" xfId="250"/>
    <cellStyle name="_인원계획표 _Book1_내역서(최초)" xfId="251"/>
    <cellStyle name="_인원계획표 _Book1_내역서(최초)_2008년도 도로유지보수 연간단가(2공구)-계약" xfId="252"/>
    <cellStyle name="_인원계획표 _Book1_설계내역서" xfId="253"/>
    <cellStyle name="_인원계획표 _Book1_설계내역서(2차)" xfId="254"/>
    <cellStyle name="_인원계획표 _Book1_설계내역서(2차)_2008년도 도로유지보수 연간단가(2공구)-계약" xfId="255"/>
    <cellStyle name="_인원계획표 _Book1_설계내역서_2008년도 도로유지보수 연간단가(2공구)-계약" xfId="256"/>
    <cellStyle name="_인원계획표 _P-(현리-신팔)" xfId="257"/>
    <cellStyle name="_인원계획표 _P-(현리-신팔)_2008년도 도로유지보수 연간단가(2공구)-계약" xfId="258"/>
    <cellStyle name="_인원계획표 _P-(현리-신팔)_내역서(최초)" xfId="259"/>
    <cellStyle name="_인원계획표 _P-(현리-신팔)_내역서(최초)_2008년도 도로유지보수 연간단가(2공구)-계약" xfId="260"/>
    <cellStyle name="_인원계획표 _P-(현리-신팔)_설계내역서" xfId="261"/>
    <cellStyle name="_인원계획표 _P-(현리-신팔)_설계내역서(2차)" xfId="262"/>
    <cellStyle name="_인원계획표 _P-(현리-신팔)_설계내역서(2차)_2008년도 도로유지보수 연간단가(2공구)-계약" xfId="263"/>
    <cellStyle name="_인원계획표 _P-(현리-신팔)_설계내역서_2008년도 도로유지보수 연간단가(2공구)-계약" xfId="264"/>
    <cellStyle name="_인원계획표 _p-하남강일1" xfId="265"/>
    <cellStyle name="_인원계획표 _p-하남강일1_2008년도 도로유지보수 연간단가(2공구)-계약" xfId="266"/>
    <cellStyle name="_인원계획표 _p-하남강일1_내역서(최초)" xfId="267"/>
    <cellStyle name="_인원계획표 _p-하남강일1_내역서(최초)_2008년도 도로유지보수 연간단가(2공구)-계약" xfId="268"/>
    <cellStyle name="_인원계획표 _p-하남강일1_설계내역서" xfId="269"/>
    <cellStyle name="_인원계획표 _p-하남강일1_설계내역서(2차)" xfId="270"/>
    <cellStyle name="_인원계획표 _p-하남강일1_설계내역서(2차)_2008년도 도로유지보수 연간단가(2공구)-계약" xfId="271"/>
    <cellStyle name="_인원계획표 _p-하남강일1_설계내역서_2008년도 도로유지보수 연간단가(2공구)-계약" xfId="272"/>
    <cellStyle name="_인원계획표 _내역서(최초)" xfId="273"/>
    <cellStyle name="_인원계획표 _내역서(최초)_2008년도 도로유지보수 연간단가(2공구)-계약" xfId="274"/>
    <cellStyle name="_인원계획표 _도급내역서(01년1월)" xfId="275"/>
    <cellStyle name="_인원계획표 _도급내역서(01년1월)_2008년도 도로유지보수 연간단가(2공구)-계약" xfId="276"/>
    <cellStyle name="_인원계획표 _도급내역서(최종)" xfId="277"/>
    <cellStyle name="_인원계획표 _도급내역서(최종)_2008년도 도로유지보수 연간단가(2공구)-계약" xfId="278"/>
    <cellStyle name="_인원계획표 _부대결과" xfId="279"/>
    <cellStyle name="_인원계획표 _부대결과_2008년도 도로유지보수 연간단가(2공구)-계약" xfId="280"/>
    <cellStyle name="_인원계획표 _부대결과_Book1" xfId="281"/>
    <cellStyle name="_인원계획표 _부대결과_Book1_2008년도 도로유지보수 연간단가(2공구)-계약" xfId="282"/>
    <cellStyle name="_인원계획표 _부대결과_Book1_내역서(최초)" xfId="283"/>
    <cellStyle name="_인원계획표 _부대결과_Book1_내역서(최초)_2008년도 도로유지보수 연간단가(2공구)-계약" xfId="284"/>
    <cellStyle name="_인원계획표 _부대결과_Book1_설계내역서" xfId="285"/>
    <cellStyle name="_인원계획표 _부대결과_Book1_설계내역서(2차)" xfId="286"/>
    <cellStyle name="_인원계획표 _부대결과_Book1_설계내역서(2차)_2008년도 도로유지보수 연간단가(2공구)-계약" xfId="287"/>
    <cellStyle name="_인원계획표 _부대결과_Book1_설계내역서_2008년도 도로유지보수 연간단가(2공구)-계약" xfId="288"/>
    <cellStyle name="_인원계획표 _부대결과_P-(현리-신팔)" xfId="289"/>
    <cellStyle name="_인원계획표 _부대결과_P-(현리-신팔)_2008년도 도로유지보수 연간단가(2공구)-계약" xfId="290"/>
    <cellStyle name="_인원계획표 _부대결과_P-(현리-신팔)_내역서(최초)" xfId="291"/>
    <cellStyle name="_인원계획표 _부대결과_P-(현리-신팔)_내역서(최초)_2008년도 도로유지보수 연간단가(2공구)-계약" xfId="292"/>
    <cellStyle name="_인원계획표 _부대결과_P-(현리-신팔)_설계내역서" xfId="293"/>
    <cellStyle name="_인원계획표 _부대결과_P-(현리-신팔)_설계내역서(2차)" xfId="294"/>
    <cellStyle name="_인원계획표 _부대결과_P-(현리-신팔)_설계내역서(2차)_2008년도 도로유지보수 연간단가(2공구)-계약" xfId="295"/>
    <cellStyle name="_인원계획표 _부대결과_P-(현리-신팔)_설계내역서_2008년도 도로유지보수 연간단가(2공구)-계약" xfId="296"/>
    <cellStyle name="_인원계획표 _부대결과_내역서(최초)" xfId="297"/>
    <cellStyle name="_인원계획표 _부대결과_내역서(최초)_2008년도 도로유지보수 연간단가(2공구)-계약" xfId="298"/>
    <cellStyle name="_인원계획표 _부대결과_설계내역서" xfId="299"/>
    <cellStyle name="_인원계획표 _부대결과_설계내역서(2차)" xfId="300"/>
    <cellStyle name="_인원계획표 _부대결과_설계내역서(2차)_2008년도 도로유지보수 연간단가(2공구)-계약" xfId="301"/>
    <cellStyle name="_인원계획표 _부대결과_설계내역서_2008년도 도로유지보수 연간단가(2공구)-계약" xfId="302"/>
    <cellStyle name="_인원계획표 _부대결과_현리-신팔도로설계" xfId="303"/>
    <cellStyle name="_인원계획표 _부대결과_현리-신팔도로설계_2008년도 도로유지보수 연간단가(2공구)-계약" xfId="304"/>
    <cellStyle name="_인원계획표 _부대결과_현리-신팔도로설계_내역서(최초)" xfId="305"/>
    <cellStyle name="_인원계획표 _부대결과_현리-신팔도로설계_내역서(최초)_2008년도 도로유지보수 연간단가(2공구)-계약" xfId="306"/>
    <cellStyle name="_인원계획표 _부대결과_현리-신팔도로설계_설계내역서" xfId="307"/>
    <cellStyle name="_인원계획표 _부대결과_현리-신팔도로설계_설계내역서(2차)" xfId="308"/>
    <cellStyle name="_인원계획표 _부대결과_현리-신팔도로설계_설계내역서(2차)_2008년도 도로유지보수 연간단가(2공구)-계약" xfId="309"/>
    <cellStyle name="_인원계획표 _부대결과_현리-신팔도로설계_설계내역서_2008년도 도로유지보수 연간단가(2공구)-계약" xfId="310"/>
    <cellStyle name="_인원계획표 _부대입찰특별조건및내역송부(최저가)" xfId="311"/>
    <cellStyle name="_인원계획표 _부대입찰특별조건및내역송부(최저가)_2008년도 도로유지보수 연간단가(2공구)-계약" xfId="312"/>
    <cellStyle name="_인원계획표 _부대입찰특별조건및내역송부(최저가)_Book1" xfId="313"/>
    <cellStyle name="_인원계획표 _부대입찰특별조건및내역송부(최저가)_Book1_2008년도 도로유지보수 연간단가(2공구)-계약" xfId="314"/>
    <cellStyle name="_인원계획표 _부대입찰특별조건및내역송부(최저가)_Book1_내역서(최초)" xfId="315"/>
    <cellStyle name="_인원계획표 _부대입찰특별조건및내역송부(최저가)_Book1_내역서(최초)_2008년도 도로유지보수 연간단가(2공구)-계약" xfId="316"/>
    <cellStyle name="_인원계획표 _부대입찰특별조건및내역송부(최저가)_Book1_설계내역서" xfId="317"/>
    <cellStyle name="_인원계획표 _부대입찰특별조건및내역송부(최저가)_Book1_설계내역서(2차)" xfId="318"/>
    <cellStyle name="_인원계획표 _부대입찰특별조건및내역송부(최저가)_Book1_설계내역서(2차)_2008년도 도로유지보수 연간단가(2공구)-계약" xfId="319"/>
    <cellStyle name="_인원계획표 _부대입찰특별조건및내역송부(최저가)_Book1_설계내역서_2008년도 도로유지보수 연간단가(2공구)-계약" xfId="320"/>
    <cellStyle name="_인원계획표 _부대입찰특별조건및내역송부(최저가)_P-(현리-신팔)" xfId="321"/>
    <cellStyle name="_인원계획표 _부대입찰특별조건및내역송부(최저가)_P-(현리-신팔)_2008년도 도로유지보수 연간단가(2공구)-계약" xfId="322"/>
    <cellStyle name="_인원계획표 _부대입찰특별조건및내역송부(최저가)_P-(현리-신팔)_내역서(최초)" xfId="323"/>
    <cellStyle name="_인원계획표 _부대입찰특별조건및내역송부(최저가)_P-(현리-신팔)_내역서(최초)_2008년도 도로유지보수 연간단가(2공구)-계약" xfId="324"/>
    <cellStyle name="_인원계획표 _부대입찰특별조건및내역송부(최저가)_P-(현리-신팔)_설계내역서" xfId="325"/>
    <cellStyle name="_인원계획표 _부대입찰특별조건및내역송부(최저가)_P-(현리-신팔)_설계내역서(2차)" xfId="326"/>
    <cellStyle name="_인원계획표 _부대입찰특별조건및내역송부(최저가)_P-(현리-신팔)_설계내역서(2차)_2008년도 도로유지보수 연간단가(2공구)-계약" xfId="327"/>
    <cellStyle name="_인원계획표 _부대입찰특별조건및내역송부(최저가)_P-(현리-신팔)_설계내역서_2008년도 도로유지보수 연간단가(2공구)-계약" xfId="328"/>
    <cellStyle name="_인원계획표 _부대입찰특별조건및내역송부(최저가)_내역서(최초)" xfId="329"/>
    <cellStyle name="_인원계획표 _부대입찰특별조건및내역송부(최저가)_내역서(최초)_2008년도 도로유지보수 연간단가(2공구)-계약" xfId="330"/>
    <cellStyle name="_인원계획표 _부대입찰특별조건및내역송부(최저가)_부대결과" xfId="331"/>
    <cellStyle name="_인원계획표 _부대입찰특별조건및내역송부(최저가)_부대결과_2008년도 도로유지보수 연간단가(2공구)-계약" xfId="332"/>
    <cellStyle name="_인원계획표 _부대입찰특별조건및내역송부(최저가)_부대결과_Book1" xfId="333"/>
    <cellStyle name="_인원계획표 _부대입찰특별조건및내역송부(최저가)_부대결과_Book1_2008년도 도로유지보수 연간단가(2공구)-계약" xfId="334"/>
    <cellStyle name="_인원계획표 _부대입찰특별조건및내역송부(최저가)_부대결과_Book1_내역서(최초)" xfId="335"/>
    <cellStyle name="_인원계획표 _부대입찰특별조건및내역송부(최저가)_부대결과_Book1_내역서(최초)_2008년도 도로유지보수 연간단가(2공구)-계약" xfId="336"/>
    <cellStyle name="_인원계획표 _부대입찰특별조건및내역송부(최저가)_부대결과_Book1_설계내역서" xfId="337"/>
    <cellStyle name="_인원계획표 _부대입찰특별조건및내역송부(최저가)_부대결과_Book1_설계내역서(2차)" xfId="338"/>
    <cellStyle name="_인원계획표 _부대입찰특별조건및내역송부(최저가)_부대결과_Book1_설계내역서(2차)_2008년도 도로유지보수 연간단가(2공구)-계약" xfId="339"/>
    <cellStyle name="_인원계획표 _부대입찰특별조건및내역송부(최저가)_부대결과_Book1_설계내역서_2008년도 도로유지보수 연간단가(2공구)-계약" xfId="340"/>
    <cellStyle name="_인원계획표 _부대입찰특별조건및내역송부(최저가)_부대결과_P-(현리-신팔)" xfId="341"/>
    <cellStyle name="_인원계획표 _부대입찰특별조건및내역송부(최저가)_부대결과_P-(현리-신팔)_2008년도 도로유지보수 연간단가(2공구)-계약" xfId="342"/>
    <cellStyle name="_인원계획표 _부대입찰특별조건및내역송부(최저가)_부대결과_P-(현리-신팔)_내역서(최초)" xfId="343"/>
    <cellStyle name="_인원계획표 _부대입찰특별조건및내역송부(최저가)_부대결과_P-(현리-신팔)_내역서(최초)_2008년도 도로유지보수 연간단가(2공구)-계약" xfId="344"/>
    <cellStyle name="_인원계획표 _부대입찰특별조건및내역송부(최저가)_부대결과_P-(현리-신팔)_설계내역서" xfId="345"/>
    <cellStyle name="_인원계획표 _부대입찰특별조건및내역송부(최저가)_부대결과_P-(현리-신팔)_설계내역서(2차)" xfId="346"/>
    <cellStyle name="_인원계획표 _부대입찰특별조건및내역송부(최저가)_부대결과_P-(현리-신팔)_설계내역서(2차)_2008년도 도로유지보수 연간단가(2공구)-계약" xfId="347"/>
    <cellStyle name="_인원계획표 _부대입찰특별조건및내역송부(최저가)_부대결과_P-(현리-신팔)_설계내역서_2008년도 도로유지보수 연간단가(2공구)-계약" xfId="348"/>
    <cellStyle name="_인원계획표 _부대입찰특별조건및내역송부(최저가)_부대결과_내역서(최초)" xfId="349"/>
    <cellStyle name="_인원계획표 _부대입찰특별조건및내역송부(최저가)_부대결과_내역서(최초)_2008년도 도로유지보수 연간단가(2공구)-계약" xfId="350"/>
    <cellStyle name="_인원계획표 _부대입찰특별조건및내역송부(최저가)_부대결과_설계내역서" xfId="351"/>
    <cellStyle name="_인원계획표 _부대입찰특별조건및내역송부(최저가)_부대결과_설계내역서(2차)" xfId="352"/>
    <cellStyle name="_인원계획표 _부대입찰특별조건및내역송부(최저가)_부대결과_설계내역서(2차)_2008년도 도로유지보수 연간단가(2공구)-계약" xfId="353"/>
    <cellStyle name="_인원계획표 _부대입찰특별조건및내역송부(최저가)_부대결과_설계내역서_2008년도 도로유지보수 연간단가(2공구)-계약" xfId="354"/>
    <cellStyle name="_인원계획표 _부대입찰특별조건및내역송부(최저가)_부대결과_현리-신팔도로설계" xfId="355"/>
    <cellStyle name="_인원계획표 _부대입찰특별조건및내역송부(최저가)_부대결과_현리-신팔도로설계_2008년도 도로유지보수 연간단가(2공구)-계약" xfId="356"/>
    <cellStyle name="_인원계획표 _부대입찰특별조건및내역송부(최저가)_부대결과_현리-신팔도로설계_내역서(최초)" xfId="357"/>
    <cellStyle name="_인원계획표 _부대입찰특별조건및내역송부(최저가)_부대결과_현리-신팔도로설계_내역서(최초)_2008년도 도로유지보수 연간단가(2공구)-계약" xfId="358"/>
    <cellStyle name="_인원계획표 _부대입찰특별조건및내역송부(최저가)_부대결과_현리-신팔도로설계_설계내역서" xfId="359"/>
    <cellStyle name="_인원계획표 _부대입찰특별조건및내역송부(최저가)_부대결과_현리-신팔도로설계_설계내역서(2차)" xfId="360"/>
    <cellStyle name="_인원계획표 _부대입찰특별조건및내역송부(최저가)_부대결과_현리-신팔도로설계_설계내역서(2차)_2008년도 도로유지보수 연간단가(2공구)-계약" xfId="361"/>
    <cellStyle name="_인원계획표 _부대입찰특별조건및내역송부(최저가)_부대결과_현리-신팔도로설계_설계내역서_2008년도 도로유지보수 연간단가(2공구)-계약" xfId="362"/>
    <cellStyle name="_인원계획표 _부대입찰특별조건및내역송부(최저가)_설계내역서" xfId="363"/>
    <cellStyle name="_인원계획표 _부대입찰특별조건및내역송부(최저가)_설계내역서(2차)" xfId="364"/>
    <cellStyle name="_인원계획표 _부대입찰특별조건및내역송부(최저가)_설계내역서(2차)_2008년도 도로유지보수 연간단가(2공구)-계약" xfId="365"/>
    <cellStyle name="_인원계획표 _부대입찰특별조건및내역송부(최저가)_설계내역서_2008년도 도로유지보수 연간단가(2공구)-계약" xfId="366"/>
    <cellStyle name="_인원계획표 _부대입찰특별조건및내역송부(최저가)_현리-신팔도로설계" xfId="367"/>
    <cellStyle name="_인원계획표 _부대입찰특별조건및내역송부(최저가)_현리-신팔도로설계_2008년도 도로유지보수 연간단가(2공구)-계약" xfId="368"/>
    <cellStyle name="_인원계획표 _부대입찰특별조건및내역송부(최저가)_현리-신팔도로설계_내역서(최초)" xfId="369"/>
    <cellStyle name="_인원계획표 _부대입찰특별조건및내역송부(최저가)_현리-신팔도로설계_내역서(최초)_2008년도 도로유지보수 연간단가(2공구)-계약" xfId="370"/>
    <cellStyle name="_인원계획표 _부대입찰특별조건및내역송부(최저가)_현리-신팔도로설계_설계내역서" xfId="371"/>
    <cellStyle name="_인원계획표 _부대입찰특별조건및내역송부(최저가)_현리-신팔도로설계_설계내역서(2차)" xfId="372"/>
    <cellStyle name="_인원계획표 _부대입찰특별조건및내역송부(최저가)_현리-신팔도로설계_설계내역서(2차)_2008년도 도로유지보수 연간단가(2공구)-계약" xfId="373"/>
    <cellStyle name="_인원계획표 _부대입찰특별조건및내역송부(최저가)_현리-신팔도로설계_설계내역서_2008년도 도로유지보수 연간단가(2공구)-계약" xfId="374"/>
    <cellStyle name="_인원계획표 _설계내역서" xfId="375"/>
    <cellStyle name="_인원계획표 _설계내역서(2차)" xfId="376"/>
    <cellStyle name="_인원계획표 _설계내역서(2차)_2008년도 도로유지보수 연간단가(2공구)-계약" xfId="377"/>
    <cellStyle name="_인원계획표 _설계내역서_2008년도 도로유지보수 연간단가(2공구)-계약" xfId="378"/>
    <cellStyle name="_인원계획표 _시행계획보고(중앙선6공구)" xfId="379"/>
    <cellStyle name="_인원계획표 _시행계획보고(중앙선6공구)_2008년도 도로유지보수 연간단가(2공구)-계약" xfId="380"/>
    <cellStyle name="_인원계획표 _적격 " xfId="381"/>
    <cellStyle name="_인원계획표 _적격 _2008년도 도로유지보수 연간단가(2공구)-계약" xfId="382"/>
    <cellStyle name="_인원계획표 _적격 _Book1" xfId="383"/>
    <cellStyle name="_인원계획표 _적격 _Book1_2008년도 도로유지보수 연간단가(2공구)-계약" xfId="384"/>
    <cellStyle name="_인원계획표 _적격 _Book1_내역서(최초)" xfId="385"/>
    <cellStyle name="_인원계획표 _적격 _Book1_내역서(최초)_2008년도 도로유지보수 연간단가(2공구)-계약" xfId="386"/>
    <cellStyle name="_인원계획표 _적격 _Book1_설계내역서" xfId="387"/>
    <cellStyle name="_인원계획표 _적격 _Book1_설계내역서(2차)" xfId="388"/>
    <cellStyle name="_인원계획표 _적격 _Book1_설계내역서(2차)_2008년도 도로유지보수 연간단가(2공구)-계약" xfId="389"/>
    <cellStyle name="_인원계획표 _적격 _Book1_설계내역서_2008년도 도로유지보수 연간단가(2공구)-계약" xfId="390"/>
    <cellStyle name="_인원계획표 _적격 _P-(현리-신팔)" xfId="391"/>
    <cellStyle name="_인원계획표 _적격 _P-(현리-신팔)_2008년도 도로유지보수 연간단가(2공구)-계약" xfId="392"/>
    <cellStyle name="_인원계획표 _적격 _P-(현리-신팔)_내역서(최초)" xfId="393"/>
    <cellStyle name="_인원계획표 _적격 _P-(현리-신팔)_내역서(최초)_2008년도 도로유지보수 연간단가(2공구)-계약" xfId="394"/>
    <cellStyle name="_인원계획표 _적격 _P-(현리-신팔)_설계내역서" xfId="395"/>
    <cellStyle name="_인원계획표 _적격 _P-(현리-신팔)_설계내역서(2차)" xfId="396"/>
    <cellStyle name="_인원계획표 _적격 _P-(현리-신팔)_설계내역서(2차)_2008년도 도로유지보수 연간단가(2공구)-계약" xfId="397"/>
    <cellStyle name="_인원계획표 _적격 _P-(현리-신팔)_설계내역서_2008년도 도로유지보수 연간단가(2공구)-계약" xfId="398"/>
    <cellStyle name="_인원계획표 _적격 _p-하남강일1" xfId="399"/>
    <cellStyle name="_인원계획표 _적격 _p-하남강일1_2008년도 도로유지보수 연간단가(2공구)-계약" xfId="400"/>
    <cellStyle name="_인원계획표 _적격 _p-하남강일1_내역서(최초)" xfId="401"/>
    <cellStyle name="_인원계획표 _적격 _p-하남강일1_내역서(최초)_2008년도 도로유지보수 연간단가(2공구)-계약" xfId="402"/>
    <cellStyle name="_인원계획표 _적격 _p-하남강일1_설계내역서" xfId="403"/>
    <cellStyle name="_인원계획표 _적격 _p-하남강일1_설계내역서(2차)" xfId="404"/>
    <cellStyle name="_인원계획표 _적격 _p-하남강일1_설계내역서(2차)_2008년도 도로유지보수 연간단가(2공구)-계약" xfId="405"/>
    <cellStyle name="_인원계획표 _적격 _p-하남강일1_설계내역서_2008년도 도로유지보수 연간단가(2공구)-계약" xfId="406"/>
    <cellStyle name="_인원계획표 _적격 _내역서(최초)" xfId="407"/>
    <cellStyle name="_인원계획표 _적격 _내역서(최초)_2008년도 도로유지보수 연간단가(2공구)-계약" xfId="408"/>
    <cellStyle name="_인원계획표 _적격 _부대결과" xfId="409"/>
    <cellStyle name="_인원계획표 _적격 _부대결과_2008년도 도로유지보수 연간단가(2공구)-계약" xfId="410"/>
    <cellStyle name="_인원계획표 _적격 _부대결과_Book1" xfId="411"/>
    <cellStyle name="_인원계획표 _적격 _부대결과_Book1_2008년도 도로유지보수 연간단가(2공구)-계약" xfId="412"/>
    <cellStyle name="_인원계획표 _적격 _부대결과_Book1_내역서(최초)" xfId="413"/>
    <cellStyle name="_인원계획표 _적격 _부대결과_Book1_내역서(최초)_2008년도 도로유지보수 연간단가(2공구)-계약" xfId="414"/>
    <cellStyle name="_인원계획표 _적격 _부대결과_Book1_설계내역서" xfId="415"/>
    <cellStyle name="_인원계획표 _적격 _부대결과_Book1_설계내역서(2차)" xfId="416"/>
    <cellStyle name="_인원계획표 _적격 _부대결과_Book1_설계내역서(2차)_2008년도 도로유지보수 연간단가(2공구)-계약" xfId="417"/>
    <cellStyle name="_인원계획표 _적격 _부대결과_Book1_설계내역서_2008년도 도로유지보수 연간단가(2공구)-계약" xfId="418"/>
    <cellStyle name="_인원계획표 _적격 _부대결과_P-(현리-신팔)" xfId="419"/>
    <cellStyle name="_인원계획표 _적격 _부대결과_P-(현리-신팔)_2008년도 도로유지보수 연간단가(2공구)-계약" xfId="420"/>
    <cellStyle name="_인원계획표 _적격 _부대결과_P-(현리-신팔)_내역서(최초)" xfId="421"/>
    <cellStyle name="_인원계획표 _적격 _부대결과_P-(현리-신팔)_내역서(최초)_2008년도 도로유지보수 연간단가(2공구)-계약" xfId="422"/>
    <cellStyle name="_인원계획표 _적격 _부대결과_P-(현리-신팔)_설계내역서" xfId="423"/>
    <cellStyle name="_인원계획표 _적격 _부대결과_P-(현리-신팔)_설계내역서(2차)" xfId="424"/>
    <cellStyle name="_인원계획표 _적격 _부대결과_P-(현리-신팔)_설계내역서(2차)_2008년도 도로유지보수 연간단가(2공구)-계약" xfId="425"/>
    <cellStyle name="_인원계획표 _적격 _부대결과_P-(현리-신팔)_설계내역서_2008년도 도로유지보수 연간단가(2공구)-계약" xfId="426"/>
    <cellStyle name="_인원계획표 _적격 _부대결과_내역서(최초)" xfId="427"/>
    <cellStyle name="_인원계획표 _적격 _부대결과_내역서(최초)_2008년도 도로유지보수 연간단가(2공구)-계약" xfId="428"/>
    <cellStyle name="_인원계획표 _적격 _부대결과_설계내역서" xfId="429"/>
    <cellStyle name="_인원계획표 _적격 _부대결과_설계내역서(2차)" xfId="430"/>
    <cellStyle name="_인원계획표 _적격 _부대결과_설계내역서(2차)_2008년도 도로유지보수 연간단가(2공구)-계약" xfId="431"/>
    <cellStyle name="_인원계획표 _적격 _부대결과_설계내역서_2008년도 도로유지보수 연간단가(2공구)-계약" xfId="432"/>
    <cellStyle name="_인원계획표 _적격 _부대결과_현리-신팔도로설계" xfId="433"/>
    <cellStyle name="_인원계획표 _적격 _부대결과_현리-신팔도로설계_2008년도 도로유지보수 연간단가(2공구)-계약" xfId="434"/>
    <cellStyle name="_인원계획표 _적격 _부대결과_현리-신팔도로설계_내역서(최초)" xfId="435"/>
    <cellStyle name="_인원계획표 _적격 _부대결과_현리-신팔도로설계_내역서(최초)_2008년도 도로유지보수 연간단가(2공구)-계약" xfId="436"/>
    <cellStyle name="_인원계획표 _적격 _부대결과_현리-신팔도로설계_설계내역서" xfId="437"/>
    <cellStyle name="_인원계획표 _적격 _부대결과_현리-신팔도로설계_설계내역서(2차)" xfId="438"/>
    <cellStyle name="_인원계획표 _적격 _부대결과_현리-신팔도로설계_설계내역서(2차)_2008년도 도로유지보수 연간단가(2공구)-계약" xfId="439"/>
    <cellStyle name="_인원계획표 _적격 _부대결과_현리-신팔도로설계_설계내역서_2008년도 도로유지보수 연간단가(2공구)-계약" xfId="440"/>
    <cellStyle name="_인원계획표 _적격 _부대입찰특별조건및내역송부(최저가)" xfId="441"/>
    <cellStyle name="_인원계획표 _적격 _부대입찰특별조건및내역송부(최저가)_2008년도 도로유지보수 연간단가(2공구)-계약" xfId="442"/>
    <cellStyle name="_인원계획표 _적격 _부대입찰특별조건및내역송부(최저가)_Book1" xfId="443"/>
    <cellStyle name="_인원계획표 _적격 _부대입찰특별조건및내역송부(최저가)_Book1_2008년도 도로유지보수 연간단가(2공구)-계약" xfId="444"/>
    <cellStyle name="_인원계획표 _적격 _부대입찰특별조건및내역송부(최저가)_Book1_내역서(최초)" xfId="445"/>
    <cellStyle name="_인원계획표 _적격 _부대입찰특별조건및내역송부(최저가)_Book1_내역서(최초)_2008년도 도로유지보수 연간단가(2공구)-계약" xfId="446"/>
    <cellStyle name="_인원계획표 _적격 _부대입찰특별조건및내역송부(최저가)_Book1_설계내역서" xfId="447"/>
    <cellStyle name="_인원계획표 _적격 _부대입찰특별조건및내역송부(최저가)_Book1_설계내역서(2차)" xfId="448"/>
    <cellStyle name="_인원계획표 _적격 _부대입찰특별조건및내역송부(최저가)_Book1_설계내역서(2차)_2008년도 도로유지보수 연간단가(2공구)-계약" xfId="449"/>
    <cellStyle name="_인원계획표 _적격 _부대입찰특별조건및내역송부(최저가)_Book1_설계내역서_2008년도 도로유지보수 연간단가(2공구)-계약" xfId="450"/>
    <cellStyle name="_인원계획표 _적격 _부대입찰특별조건및내역송부(최저가)_P-(현리-신팔)" xfId="451"/>
    <cellStyle name="_인원계획표 _적격 _부대입찰특별조건및내역송부(최저가)_P-(현리-신팔)_2008년도 도로유지보수 연간단가(2공구)-계약" xfId="452"/>
    <cellStyle name="_인원계획표 _적격 _부대입찰특별조건및내역송부(최저가)_P-(현리-신팔)_내역서(최초)" xfId="453"/>
    <cellStyle name="_인원계획표 _적격 _부대입찰특별조건및내역송부(최저가)_P-(현리-신팔)_내역서(최초)_2008년도 도로유지보수 연간단가(2공구)-계약" xfId="454"/>
    <cellStyle name="_인원계획표 _적격 _부대입찰특별조건및내역송부(최저가)_P-(현리-신팔)_설계내역서" xfId="455"/>
    <cellStyle name="_인원계획표 _적격 _부대입찰특별조건및내역송부(최저가)_P-(현리-신팔)_설계내역서(2차)" xfId="456"/>
    <cellStyle name="_인원계획표 _적격 _부대입찰특별조건및내역송부(최저가)_P-(현리-신팔)_설계내역서(2차)_2008년도 도로유지보수 연간단가(2공구)-계약" xfId="457"/>
    <cellStyle name="_인원계획표 _적격 _부대입찰특별조건및내역송부(최저가)_P-(현리-신팔)_설계내역서_2008년도 도로유지보수 연간단가(2공구)-계약" xfId="458"/>
    <cellStyle name="_인원계획표 _적격 _부대입찰특별조건및내역송부(최저가)_내역서(최초)" xfId="459"/>
    <cellStyle name="_인원계획표 _적격 _부대입찰특별조건및내역송부(최저가)_내역서(최초)_2008년도 도로유지보수 연간단가(2공구)-계약" xfId="460"/>
    <cellStyle name="_인원계획표 _적격 _부대입찰특별조건및내역송부(최저가)_부대결과" xfId="461"/>
    <cellStyle name="_인원계획표 _적격 _부대입찰특별조건및내역송부(최저가)_부대결과_2008년도 도로유지보수 연간단가(2공구)-계약" xfId="462"/>
    <cellStyle name="_인원계획표 _적격 _부대입찰특별조건및내역송부(최저가)_부대결과_Book1" xfId="463"/>
    <cellStyle name="_인원계획표 _적격 _부대입찰특별조건및내역송부(최저가)_부대결과_Book1_2008년도 도로유지보수 연간단가(2공구)-계약" xfId="464"/>
    <cellStyle name="_인원계획표 _적격 _부대입찰특별조건및내역송부(최저가)_부대결과_Book1_내역서(최초)" xfId="465"/>
    <cellStyle name="_인원계획표 _적격 _부대입찰특별조건및내역송부(최저가)_부대결과_Book1_내역서(최초)_2008년도 도로유지보수 연간단가(2공구)-계약" xfId="466"/>
    <cellStyle name="_인원계획표 _적격 _부대입찰특별조건및내역송부(최저가)_부대결과_Book1_설계내역서" xfId="467"/>
    <cellStyle name="_인원계획표 _적격 _부대입찰특별조건및내역송부(최저가)_부대결과_Book1_설계내역서(2차)" xfId="468"/>
    <cellStyle name="_인원계획표 _적격 _부대입찰특별조건및내역송부(최저가)_부대결과_Book1_설계내역서(2차)_2008년도 도로유지보수 연간단가(2공구)-계약" xfId="469"/>
    <cellStyle name="_인원계획표 _적격 _부대입찰특별조건및내역송부(최저가)_부대결과_Book1_설계내역서_2008년도 도로유지보수 연간단가(2공구)-계약" xfId="470"/>
    <cellStyle name="_인원계획표 _적격 _부대입찰특별조건및내역송부(최저가)_부대결과_P-(현리-신팔)" xfId="471"/>
    <cellStyle name="_인원계획표 _적격 _부대입찰특별조건및내역송부(최저가)_부대결과_P-(현리-신팔)_2008년도 도로유지보수 연간단가(2공구)-계약" xfId="472"/>
    <cellStyle name="_인원계획표 _적격 _부대입찰특별조건및내역송부(최저가)_부대결과_P-(현리-신팔)_내역서(최초)" xfId="473"/>
    <cellStyle name="_인원계획표 _적격 _부대입찰특별조건및내역송부(최저가)_부대결과_P-(현리-신팔)_내역서(최초)_2008년도 도로유지보수 연간단가(2공구)-계약" xfId="474"/>
    <cellStyle name="_인원계획표 _적격 _부대입찰특별조건및내역송부(최저가)_부대결과_P-(현리-신팔)_설계내역서" xfId="475"/>
    <cellStyle name="_인원계획표 _적격 _부대입찰특별조건및내역송부(최저가)_부대결과_P-(현리-신팔)_설계내역서(2차)" xfId="476"/>
    <cellStyle name="_인원계획표 _적격 _부대입찰특별조건및내역송부(최저가)_부대결과_P-(현리-신팔)_설계내역서(2차)_2008년도 도로유지보수 연간단가(2공구)-계약" xfId="477"/>
    <cellStyle name="_인원계획표 _적격 _부대입찰특별조건및내역송부(최저가)_부대결과_P-(현리-신팔)_설계내역서_2008년도 도로유지보수 연간단가(2공구)-계약" xfId="478"/>
    <cellStyle name="_인원계획표 _적격 _부대입찰특별조건및내역송부(최저가)_부대결과_내역서(최초)" xfId="479"/>
    <cellStyle name="_인원계획표 _적격 _부대입찰특별조건및내역송부(최저가)_부대결과_내역서(최초)_2008년도 도로유지보수 연간단가(2공구)-계약" xfId="480"/>
    <cellStyle name="_인원계획표 _적격 _부대입찰특별조건및내역송부(최저가)_부대결과_설계내역서" xfId="481"/>
    <cellStyle name="_인원계획표 _적격 _부대입찰특별조건및내역송부(최저가)_부대결과_설계내역서(2차)" xfId="482"/>
    <cellStyle name="_인원계획표 _적격 _부대입찰특별조건및내역송부(최저가)_부대결과_설계내역서(2차)_2008년도 도로유지보수 연간단가(2공구)-계약" xfId="483"/>
    <cellStyle name="_인원계획표 _적격 _부대입찰특별조건및내역송부(최저가)_부대결과_설계내역서_2008년도 도로유지보수 연간단가(2공구)-계약" xfId="484"/>
    <cellStyle name="_인원계획표 _적격 _부대입찰특별조건및내역송부(최저가)_부대결과_현리-신팔도로설계" xfId="485"/>
    <cellStyle name="_인원계획표 _적격 _부대입찰특별조건및내역송부(최저가)_부대결과_현리-신팔도로설계_2008년도 도로유지보수 연간단가(2공구)-계약" xfId="486"/>
    <cellStyle name="_인원계획표 _적격 _부대입찰특별조건및내역송부(최저가)_부대결과_현리-신팔도로설계_내역서(최초)" xfId="487"/>
    <cellStyle name="_인원계획표 _적격 _부대입찰특별조건및내역송부(최저가)_부대결과_현리-신팔도로설계_내역서(최초)_2008년도 도로유지보수 연간단가(2공구)-계약" xfId="488"/>
    <cellStyle name="_인원계획표 _적격 _부대입찰특별조건및내역송부(최저가)_부대결과_현리-신팔도로설계_설계내역서" xfId="489"/>
    <cellStyle name="_인원계획표 _적격 _부대입찰특별조건및내역송부(최저가)_부대결과_현리-신팔도로설계_설계내역서(2차)" xfId="490"/>
    <cellStyle name="_인원계획표 _적격 _부대입찰특별조건및내역송부(최저가)_부대결과_현리-신팔도로설계_설계내역서(2차)_2008년도 도로유지보수 연간단가(2공구)-계약" xfId="491"/>
    <cellStyle name="_인원계획표 _적격 _부대입찰특별조건및내역송부(최저가)_부대결과_현리-신팔도로설계_설계내역서_2008년도 도로유지보수 연간단가(2공구)-계약" xfId="492"/>
    <cellStyle name="_인원계획표 _적격 _부대입찰특별조건및내역송부(최저가)_설계내역서" xfId="493"/>
    <cellStyle name="_인원계획표 _적격 _부대입찰특별조건및내역송부(최저가)_설계내역서(2차)" xfId="494"/>
    <cellStyle name="_인원계획표 _적격 _부대입찰특별조건및내역송부(최저가)_설계내역서(2차)_2008년도 도로유지보수 연간단가(2공구)-계약" xfId="495"/>
    <cellStyle name="_인원계획표 _적격 _부대입찰특별조건및내역송부(최저가)_설계내역서_2008년도 도로유지보수 연간단가(2공구)-계약" xfId="496"/>
    <cellStyle name="_인원계획표 _적격 _부대입찰특별조건및내역송부(최저가)_현리-신팔도로설계" xfId="497"/>
    <cellStyle name="_인원계획표 _적격 _부대입찰특별조건및내역송부(최저가)_현리-신팔도로설계_2008년도 도로유지보수 연간단가(2공구)-계약" xfId="498"/>
    <cellStyle name="_인원계획표 _적격 _부대입찰특별조건및내역송부(최저가)_현리-신팔도로설계_내역서(최초)" xfId="499"/>
    <cellStyle name="_인원계획표 _적격 _부대입찰특별조건및내역송부(최저가)_현리-신팔도로설계_내역서(최초)_2008년도 도로유지보수 연간단가(2공구)-계약" xfId="500"/>
    <cellStyle name="_인원계획표 _적격 _부대입찰특별조건및내역송부(최저가)_현리-신팔도로설계_설계내역서" xfId="501"/>
    <cellStyle name="_인원계획표 _적격 _부대입찰특별조건및내역송부(최저가)_현리-신팔도로설계_설계내역서(2차)" xfId="502"/>
    <cellStyle name="_인원계획표 _적격 _부대입찰특별조건및내역송부(최저가)_현리-신팔도로설계_설계내역서(2차)_2008년도 도로유지보수 연간단가(2공구)-계약" xfId="503"/>
    <cellStyle name="_인원계획표 _적격 _부대입찰특별조건및내역송부(최저가)_현리-신팔도로설계_설계내역서_2008년도 도로유지보수 연간단가(2공구)-계약" xfId="504"/>
    <cellStyle name="_인원계획표 _적격 _설계내역서" xfId="505"/>
    <cellStyle name="_인원계획표 _적격 _설계내역서(2차)" xfId="506"/>
    <cellStyle name="_인원계획표 _적격 _설계내역서(2차)_2008년도 도로유지보수 연간단가(2공구)-계약" xfId="507"/>
    <cellStyle name="_인원계획표 _적격 _설계내역서_2008년도 도로유지보수 연간단가(2공구)-계약" xfId="508"/>
    <cellStyle name="_인원계획표 _적격 _시행계획보고(중앙선6공구)" xfId="509"/>
    <cellStyle name="_인원계획표 _적격 _시행계획보고(중앙선6공구)_2008년도 도로유지보수 연간단가(2공구)-계약" xfId="510"/>
    <cellStyle name="_인원계획표 _적격 _투찰" xfId="511"/>
    <cellStyle name="_인원계획표 _적격 _투찰_2008년도 도로유지보수 연간단가(2공구)-계약" xfId="512"/>
    <cellStyle name="_인원계획표 _적격 _투찰_Book1" xfId="513"/>
    <cellStyle name="_인원계획표 _적격 _투찰_Book1_2008년도 도로유지보수 연간단가(2공구)-계약" xfId="514"/>
    <cellStyle name="_인원계획표 _적격 _투찰_Book1_내역서(최초)" xfId="515"/>
    <cellStyle name="_인원계획표 _적격 _투찰_Book1_내역서(최초)_2008년도 도로유지보수 연간단가(2공구)-계약" xfId="516"/>
    <cellStyle name="_인원계획표 _적격 _투찰_Book1_설계내역서" xfId="517"/>
    <cellStyle name="_인원계획표 _적격 _투찰_Book1_설계내역서(2차)" xfId="518"/>
    <cellStyle name="_인원계획표 _적격 _투찰_Book1_설계내역서(2차)_2008년도 도로유지보수 연간단가(2공구)-계약" xfId="519"/>
    <cellStyle name="_인원계획표 _적격 _투찰_Book1_설계내역서_2008년도 도로유지보수 연간단가(2공구)-계약" xfId="520"/>
    <cellStyle name="_인원계획표 _적격 _투찰_P-(현리-신팔)" xfId="521"/>
    <cellStyle name="_인원계획표 _적격 _투찰_P-(현리-신팔)_2008년도 도로유지보수 연간단가(2공구)-계약" xfId="522"/>
    <cellStyle name="_인원계획표 _적격 _투찰_P-(현리-신팔)_내역서(최초)" xfId="523"/>
    <cellStyle name="_인원계획표 _적격 _투찰_P-(현리-신팔)_내역서(최초)_2008년도 도로유지보수 연간단가(2공구)-계약" xfId="524"/>
    <cellStyle name="_인원계획표 _적격 _투찰_P-(현리-신팔)_설계내역서" xfId="525"/>
    <cellStyle name="_인원계획표 _적격 _투찰_P-(현리-신팔)_설계내역서(2차)" xfId="526"/>
    <cellStyle name="_인원계획표 _적격 _투찰_P-(현리-신팔)_설계내역서(2차)_2008년도 도로유지보수 연간단가(2공구)-계약" xfId="527"/>
    <cellStyle name="_인원계획표 _적격 _투찰_P-(현리-신팔)_설계내역서_2008년도 도로유지보수 연간단가(2공구)-계약" xfId="528"/>
    <cellStyle name="_인원계획표 _적격 _투찰_내역서(최초)" xfId="529"/>
    <cellStyle name="_인원계획표 _적격 _투찰_내역서(최초)_2008년도 도로유지보수 연간단가(2공구)-계약" xfId="530"/>
    <cellStyle name="_인원계획표 _적격 _투찰_부대결과" xfId="531"/>
    <cellStyle name="_인원계획표 _적격 _투찰_부대결과_2008년도 도로유지보수 연간단가(2공구)-계약" xfId="532"/>
    <cellStyle name="_인원계획표 _적격 _투찰_부대결과_Book1" xfId="533"/>
    <cellStyle name="_인원계획표 _적격 _투찰_부대결과_Book1_2008년도 도로유지보수 연간단가(2공구)-계약" xfId="534"/>
    <cellStyle name="_인원계획표 _적격 _투찰_부대결과_Book1_내역서(최초)" xfId="535"/>
    <cellStyle name="_인원계획표 _적격 _투찰_부대결과_Book1_내역서(최초)_2008년도 도로유지보수 연간단가(2공구)-계약" xfId="536"/>
    <cellStyle name="_인원계획표 _적격 _투찰_부대결과_Book1_설계내역서" xfId="537"/>
    <cellStyle name="_인원계획표 _적격 _투찰_부대결과_Book1_설계내역서(2차)" xfId="538"/>
    <cellStyle name="_인원계획표 _적격 _투찰_부대결과_Book1_설계내역서(2차)_2008년도 도로유지보수 연간단가(2공구)-계약" xfId="539"/>
    <cellStyle name="_인원계획표 _적격 _투찰_부대결과_Book1_설계내역서_2008년도 도로유지보수 연간단가(2공구)-계약" xfId="540"/>
    <cellStyle name="_인원계획표 _적격 _투찰_부대결과_P-(현리-신팔)" xfId="541"/>
    <cellStyle name="_인원계획표 _적격 _투찰_부대결과_P-(현리-신팔)_2008년도 도로유지보수 연간단가(2공구)-계약" xfId="542"/>
    <cellStyle name="_인원계획표 _적격 _투찰_부대결과_P-(현리-신팔)_내역서(최초)" xfId="543"/>
    <cellStyle name="_인원계획표 _적격 _투찰_부대결과_P-(현리-신팔)_내역서(최초)_2008년도 도로유지보수 연간단가(2공구)-계약" xfId="544"/>
    <cellStyle name="_인원계획표 _적격 _투찰_부대결과_P-(현리-신팔)_설계내역서" xfId="545"/>
    <cellStyle name="_인원계획표 _적격 _투찰_부대결과_P-(현리-신팔)_설계내역서(2차)" xfId="546"/>
    <cellStyle name="_인원계획표 _적격 _투찰_부대결과_P-(현리-신팔)_설계내역서(2차)_2008년도 도로유지보수 연간단가(2공구)-계약" xfId="547"/>
    <cellStyle name="_인원계획표 _적격 _투찰_부대결과_P-(현리-신팔)_설계내역서_2008년도 도로유지보수 연간단가(2공구)-계약" xfId="548"/>
    <cellStyle name="_인원계획표 _적격 _투찰_부대결과_내역서(최초)" xfId="549"/>
    <cellStyle name="_인원계획표 _적격 _투찰_부대결과_내역서(최초)_2008년도 도로유지보수 연간단가(2공구)-계약" xfId="550"/>
    <cellStyle name="_인원계획표 _적격 _투찰_부대결과_설계내역서" xfId="551"/>
    <cellStyle name="_인원계획표 _적격 _투찰_부대결과_설계내역서(2차)" xfId="552"/>
    <cellStyle name="_인원계획표 _적격 _투찰_부대결과_설계내역서(2차)_2008년도 도로유지보수 연간단가(2공구)-계약" xfId="553"/>
    <cellStyle name="_인원계획표 _적격 _투찰_부대결과_설계내역서_2008년도 도로유지보수 연간단가(2공구)-계약" xfId="554"/>
    <cellStyle name="_인원계획표 _적격 _투찰_부대결과_현리-신팔도로설계" xfId="555"/>
    <cellStyle name="_인원계획표 _적격 _투찰_부대결과_현리-신팔도로설계_2008년도 도로유지보수 연간단가(2공구)-계약" xfId="556"/>
    <cellStyle name="_인원계획표 _적격 _투찰_부대결과_현리-신팔도로설계_내역서(최초)" xfId="557"/>
    <cellStyle name="_인원계획표 _적격 _투찰_부대결과_현리-신팔도로설계_내역서(최초)_2008년도 도로유지보수 연간단가(2공구)-계약" xfId="558"/>
    <cellStyle name="_인원계획표 _적격 _투찰_부대결과_현리-신팔도로설계_설계내역서" xfId="559"/>
    <cellStyle name="_인원계획표 _적격 _투찰_부대결과_현리-신팔도로설계_설계내역서(2차)" xfId="560"/>
    <cellStyle name="_인원계획표 _적격 _투찰_부대결과_현리-신팔도로설계_설계내역서(2차)_2008년도 도로유지보수 연간단가(2공구)-계약" xfId="561"/>
    <cellStyle name="_인원계획표 _적격 _투찰_부대결과_현리-신팔도로설계_설계내역서_2008년도 도로유지보수 연간단가(2공구)-계약" xfId="562"/>
    <cellStyle name="_인원계획표 _적격 _투찰_설계내역서" xfId="563"/>
    <cellStyle name="_인원계획표 _적격 _투찰_설계내역서(2차)" xfId="564"/>
    <cellStyle name="_인원계획표 _적격 _투찰_설계내역서(2차)_2008년도 도로유지보수 연간단가(2공구)-계약" xfId="565"/>
    <cellStyle name="_인원계획표 _적격 _투찰_설계내역서_2008년도 도로유지보수 연간단가(2공구)-계약" xfId="566"/>
    <cellStyle name="_인원계획표 _적격 _투찰_현리-신팔도로설계" xfId="567"/>
    <cellStyle name="_인원계획표 _적격 _투찰_현리-신팔도로설계_2008년도 도로유지보수 연간단가(2공구)-계약" xfId="568"/>
    <cellStyle name="_인원계획표 _적격 _투찰_현리-신팔도로설계_내역서(최초)" xfId="569"/>
    <cellStyle name="_인원계획표 _적격 _투찰_현리-신팔도로설계_내역서(최초)_2008년도 도로유지보수 연간단가(2공구)-계약" xfId="570"/>
    <cellStyle name="_인원계획표 _적격 _투찰_현리-신팔도로설계_설계내역서" xfId="571"/>
    <cellStyle name="_인원계획표 _적격 _투찰_현리-신팔도로설계_설계내역서(2차)" xfId="572"/>
    <cellStyle name="_인원계획표 _적격 _투찰_현리-신팔도로설계_설계내역서(2차)_2008년도 도로유지보수 연간단가(2공구)-계약" xfId="573"/>
    <cellStyle name="_인원계획표 _적격 _투찰_현리-신팔도로설계_설계내역서_2008년도 도로유지보수 연간단가(2공구)-계약" xfId="574"/>
    <cellStyle name="_인원계획표 _적격 _현리-신팔도로설계" xfId="575"/>
    <cellStyle name="_인원계획표 _적격 _현리-신팔도로설계_2008년도 도로유지보수 연간단가(2공구)-계약" xfId="576"/>
    <cellStyle name="_인원계획표 _적격 _현리-신팔도로설계_내역서(최초)" xfId="577"/>
    <cellStyle name="_인원계획표 _적격 _현리-신팔도로설계_내역서(최초)_2008년도 도로유지보수 연간단가(2공구)-계약" xfId="578"/>
    <cellStyle name="_인원계획표 _적격 _현리-신팔도로설계_설계내역서" xfId="579"/>
    <cellStyle name="_인원계획표 _적격 _현리-신팔도로설계_설계내역서(2차)" xfId="580"/>
    <cellStyle name="_인원계획표 _적격 _현리-신팔도로설계_설계내역서(2차)_2008년도 도로유지보수 연간단가(2공구)-계약" xfId="581"/>
    <cellStyle name="_인원계획표 _적격 _현리-신팔도로설계_설계내역서_2008년도 도로유지보수 연간단가(2공구)-계약" xfId="582"/>
    <cellStyle name="_인원계획표 _투찰" xfId="583"/>
    <cellStyle name="_인원계획표 _투찰_2008년도 도로유지보수 연간단가(2공구)-계약" xfId="584"/>
    <cellStyle name="_인원계획표 _투찰_Book1" xfId="585"/>
    <cellStyle name="_인원계획표 _투찰_Book1_2008년도 도로유지보수 연간단가(2공구)-계약" xfId="586"/>
    <cellStyle name="_인원계획표 _투찰_Book1_내역서(최초)" xfId="587"/>
    <cellStyle name="_인원계획표 _투찰_Book1_내역서(최초)_2008년도 도로유지보수 연간단가(2공구)-계약" xfId="588"/>
    <cellStyle name="_인원계획표 _투찰_Book1_설계내역서" xfId="589"/>
    <cellStyle name="_인원계획표 _투찰_Book1_설계내역서(2차)" xfId="590"/>
    <cellStyle name="_인원계획표 _투찰_Book1_설계내역서(2차)_2008년도 도로유지보수 연간단가(2공구)-계약" xfId="591"/>
    <cellStyle name="_인원계획표 _투찰_Book1_설계내역서_2008년도 도로유지보수 연간단가(2공구)-계약" xfId="592"/>
    <cellStyle name="_인원계획표 _투찰_P-(현리-신팔)" xfId="593"/>
    <cellStyle name="_인원계획표 _투찰_P-(현리-신팔)_2008년도 도로유지보수 연간단가(2공구)-계약" xfId="594"/>
    <cellStyle name="_인원계획표 _투찰_P-(현리-신팔)_내역서(최초)" xfId="595"/>
    <cellStyle name="_인원계획표 _투찰_P-(현리-신팔)_내역서(최초)_2008년도 도로유지보수 연간단가(2공구)-계약" xfId="596"/>
    <cellStyle name="_인원계획표 _투찰_P-(현리-신팔)_설계내역서" xfId="597"/>
    <cellStyle name="_인원계획표 _투찰_P-(현리-신팔)_설계내역서(2차)" xfId="598"/>
    <cellStyle name="_인원계획표 _투찰_P-(현리-신팔)_설계내역서(2차)_2008년도 도로유지보수 연간단가(2공구)-계약" xfId="599"/>
    <cellStyle name="_인원계획표 _투찰_P-(현리-신팔)_설계내역서_2008년도 도로유지보수 연간단가(2공구)-계약" xfId="600"/>
    <cellStyle name="_인원계획표 _투찰_내역서(최초)" xfId="601"/>
    <cellStyle name="_인원계획표 _투찰_내역서(최초)_2008년도 도로유지보수 연간단가(2공구)-계약" xfId="602"/>
    <cellStyle name="_인원계획표 _투찰_부대결과" xfId="603"/>
    <cellStyle name="_인원계획표 _투찰_부대결과_2008년도 도로유지보수 연간단가(2공구)-계약" xfId="604"/>
    <cellStyle name="_인원계획표 _투찰_부대결과_Book1" xfId="605"/>
    <cellStyle name="_인원계획표 _투찰_부대결과_Book1_2008년도 도로유지보수 연간단가(2공구)-계약" xfId="606"/>
    <cellStyle name="_인원계획표 _투찰_부대결과_Book1_내역서(최초)" xfId="607"/>
    <cellStyle name="_인원계획표 _투찰_부대결과_Book1_내역서(최초)_2008년도 도로유지보수 연간단가(2공구)-계약" xfId="608"/>
    <cellStyle name="_인원계획표 _투찰_부대결과_Book1_설계내역서" xfId="609"/>
    <cellStyle name="_인원계획표 _투찰_부대결과_Book1_설계내역서(2차)" xfId="610"/>
    <cellStyle name="_인원계획표 _투찰_부대결과_Book1_설계내역서(2차)_2008년도 도로유지보수 연간단가(2공구)-계약" xfId="611"/>
    <cellStyle name="_인원계획표 _투찰_부대결과_Book1_설계내역서_2008년도 도로유지보수 연간단가(2공구)-계약" xfId="612"/>
    <cellStyle name="_인원계획표 _투찰_부대결과_P-(현리-신팔)" xfId="613"/>
    <cellStyle name="_인원계획표 _투찰_부대결과_P-(현리-신팔)_2008년도 도로유지보수 연간단가(2공구)-계약" xfId="614"/>
    <cellStyle name="_인원계획표 _투찰_부대결과_P-(현리-신팔)_내역서(최초)" xfId="615"/>
    <cellStyle name="_인원계획표 _투찰_부대결과_P-(현리-신팔)_내역서(최초)_2008년도 도로유지보수 연간단가(2공구)-계약" xfId="616"/>
    <cellStyle name="_인원계획표 _투찰_부대결과_P-(현리-신팔)_설계내역서" xfId="617"/>
    <cellStyle name="_인원계획표 _투찰_부대결과_P-(현리-신팔)_설계내역서(2차)" xfId="618"/>
    <cellStyle name="_인원계획표 _투찰_부대결과_P-(현리-신팔)_설계내역서(2차)_2008년도 도로유지보수 연간단가(2공구)-계약" xfId="619"/>
    <cellStyle name="_인원계획표 _투찰_부대결과_P-(현리-신팔)_설계내역서_2008년도 도로유지보수 연간단가(2공구)-계약" xfId="620"/>
    <cellStyle name="_인원계획표 _투찰_부대결과_내역서(최초)" xfId="621"/>
    <cellStyle name="_인원계획표 _투찰_부대결과_내역서(최초)_2008년도 도로유지보수 연간단가(2공구)-계약" xfId="622"/>
    <cellStyle name="_인원계획표 _투찰_부대결과_설계내역서" xfId="623"/>
    <cellStyle name="_인원계획표 _투찰_부대결과_설계내역서(2차)" xfId="624"/>
    <cellStyle name="_인원계획표 _투찰_부대결과_설계내역서(2차)_2008년도 도로유지보수 연간단가(2공구)-계약" xfId="625"/>
    <cellStyle name="_인원계획표 _투찰_부대결과_설계내역서_2008년도 도로유지보수 연간단가(2공구)-계약" xfId="626"/>
    <cellStyle name="_인원계획표 _투찰_부대결과_현리-신팔도로설계" xfId="627"/>
    <cellStyle name="_인원계획표 _투찰_부대결과_현리-신팔도로설계_2008년도 도로유지보수 연간단가(2공구)-계약" xfId="628"/>
    <cellStyle name="_인원계획표 _투찰_부대결과_현리-신팔도로설계_내역서(최초)" xfId="629"/>
    <cellStyle name="_인원계획표 _투찰_부대결과_현리-신팔도로설계_내역서(최초)_2008년도 도로유지보수 연간단가(2공구)-계약" xfId="630"/>
    <cellStyle name="_인원계획표 _투찰_부대결과_현리-신팔도로설계_설계내역서" xfId="631"/>
    <cellStyle name="_인원계획표 _투찰_부대결과_현리-신팔도로설계_설계내역서(2차)" xfId="632"/>
    <cellStyle name="_인원계획표 _투찰_부대결과_현리-신팔도로설계_설계내역서(2차)_2008년도 도로유지보수 연간단가(2공구)-계약" xfId="633"/>
    <cellStyle name="_인원계획표 _투찰_부대결과_현리-신팔도로설계_설계내역서_2008년도 도로유지보수 연간단가(2공구)-계약" xfId="634"/>
    <cellStyle name="_인원계획표 _투찰_설계내역서" xfId="635"/>
    <cellStyle name="_인원계획표 _투찰_설계내역서(2차)" xfId="636"/>
    <cellStyle name="_인원계획표 _투찰_설계내역서(2차)_2008년도 도로유지보수 연간단가(2공구)-계약" xfId="637"/>
    <cellStyle name="_인원계획표 _투찰_설계내역서_2008년도 도로유지보수 연간단가(2공구)-계약" xfId="638"/>
    <cellStyle name="_인원계획표 _투찰_현리-신팔도로설계" xfId="639"/>
    <cellStyle name="_인원계획표 _투찰_현리-신팔도로설계_2008년도 도로유지보수 연간단가(2공구)-계약" xfId="640"/>
    <cellStyle name="_인원계획표 _투찰_현리-신팔도로설계_내역서(최초)" xfId="641"/>
    <cellStyle name="_인원계획표 _투찰_현리-신팔도로설계_내역서(최초)_2008년도 도로유지보수 연간단가(2공구)-계약" xfId="642"/>
    <cellStyle name="_인원계획표 _투찰_현리-신팔도로설계_설계내역서" xfId="643"/>
    <cellStyle name="_인원계획표 _투찰_현리-신팔도로설계_설계내역서(2차)" xfId="644"/>
    <cellStyle name="_인원계획표 _투찰_현리-신팔도로설계_설계내역서(2차)_2008년도 도로유지보수 연간단가(2공구)-계약" xfId="645"/>
    <cellStyle name="_인원계획표 _투찰_현리-신팔도로설계_설계내역서_2008년도 도로유지보수 연간단가(2공구)-계약" xfId="646"/>
    <cellStyle name="_인원계획표 _현리-신팔도로설계" xfId="647"/>
    <cellStyle name="_인원계획표 _현리-신팔도로설계_2008년도 도로유지보수 연간단가(2공구)-계약" xfId="648"/>
    <cellStyle name="_인원계획표 _현리-신팔도로설계_내역서(최초)" xfId="649"/>
    <cellStyle name="_인원계획표 _현리-신팔도로설계_내역서(최초)_2008년도 도로유지보수 연간단가(2공구)-계약" xfId="650"/>
    <cellStyle name="_인원계획표 _현리-신팔도로설계_설계내역서" xfId="651"/>
    <cellStyle name="_인원계획표 _현리-신팔도로설계_설계내역서(2차)" xfId="652"/>
    <cellStyle name="_인원계획표 _현리-신팔도로설계_설계내역서(2차)_2008년도 도로유지보수 연간단가(2공구)-계약" xfId="653"/>
    <cellStyle name="_인원계획표 _현리-신팔도로설계_설계내역서_2008년도 도로유지보수 연간단가(2공구)-계약" xfId="654"/>
    <cellStyle name="_인천북항관공선부두(수정내역)" xfId="655"/>
    <cellStyle name="_입찰표지 " xfId="656"/>
    <cellStyle name="_입찰표지 _2008년도 도로유지보수 연간단가(2공구)-계약" xfId="657"/>
    <cellStyle name="_입찰표지 _Book1" xfId="658"/>
    <cellStyle name="_입찰표지 _Book1_2008년도 도로유지보수 연간단가(2공구)-계약" xfId="659"/>
    <cellStyle name="_입찰표지 _Book1_내역서(최초)" xfId="660"/>
    <cellStyle name="_입찰표지 _Book1_내역서(최초)_2008년도 도로유지보수 연간단가(2공구)-계약" xfId="661"/>
    <cellStyle name="_입찰표지 _Book1_설계내역서" xfId="662"/>
    <cellStyle name="_입찰표지 _Book1_설계내역서(2차)" xfId="663"/>
    <cellStyle name="_입찰표지 _Book1_설계내역서(2차)_2008년도 도로유지보수 연간단가(2공구)-계약" xfId="664"/>
    <cellStyle name="_입찰표지 _Book1_설계내역서_2008년도 도로유지보수 연간단가(2공구)-계약" xfId="665"/>
    <cellStyle name="_입찰표지 _P-(현리-신팔)" xfId="666"/>
    <cellStyle name="_입찰표지 _P-(현리-신팔)_2008년도 도로유지보수 연간단가(2공구)-계약" xfId="667"/>
    <cellStyle name="_입찰표지 _P-(현리-신팔)_내역서(최초)" xfId="668"/>
    <cellStyle name="_입찰표지 _P-(현리-신팔)_내역서(최초)_2008년도 도로유지보수 연간단가(2공구)-계약" xfId="669"/>
    <cellStyle name="_입찰표지 _P-(현리-신팔)_설계내역서" xfId="670"/>
    <cellStyle name="_입찰표지 _P-(현리-신팔)_설계내역서(2차)" xfId="671"/>
    <cellStyle name="_입찰표지 _P-(현리-신팔)_설계내역서(2차)_2008년도 도로유지보수 연간단가(2공구)-계약" xfId="672"/>
    <cellStyle name="_입찰표지 _P-(현리-신팔)_설계내역서_2008년도 도로유지보수 연간단가(2공구)-계약" xfId="673"/>
    <cellStyle name="_입찰표지 _p-하남강일1" xfId="674"/>
    <cellStyle name="_입찰표지 _p-하남강일1_2008년도 도로유지보수 연간단가(2공구)-계약" xfId="675"/>
    <cellStyle name="_입찰표지 _p-하남강일1_내역서(최초)" xfId="676"/>
    <cellStyle name="_입찰표지 _p-하남강일1_내역서(최초)_2008년도 도로유지보수 연간단가(2공구)-계약" xfId="677"/>
    <cellStyle name="_입찰표지 _p-하남강일1_설계내역서" xfId="678"/>
    <cellStyle name="_입찰표지 _p-하남강일1_설계내역서(2차)" xfId="679"/>
    <cellStyle name="_입찰표지 _p-하남강일1_설계내역서(2차)_2008년도 도로유지보수 연간단가(2공구)-계약" xfId="680"/>
    <cellStyle name="_입찰표지 _p-하남강일1_설계내역서_2008년도 도로유지보수 연간단가(2공구)-계약" xfId="681"/>
    <cellStyle name="_입찰표지 _내역서(최초)" xfId="682"/>
    <cellStyle name="_입찰표지 _내역서(최초)_2008년도 도로유지보수 연간단가(2공구)-계약" xfId="683"/>
    <cellStyle name="_입찰표지 _도급내역서(01년1월)" xfId="684"/>
    <cellStyle name="_입찰표지 _도급내역서(01년1월)_2008년도 도로유지보수 연간단가(2공구)-계약" xfId="685"/>
    <cellStyle name="_입찰표지 _도급내역서(최종)" xfId="686"/>
    <cellStyle name="_입찰표지 _도급내역서(최종)_2008년도 도로유지보수 연간단가(2공구)-계약" xfId="687"/>
    <cellStyle name="_입찰표지 _부대결과" xfId="688"/>
    <cellStyle name="_입찰표지 _부대결과_2008년도 도로유지보수 연간단가(2공구)-계약" xfId="689"/>
    <cellStyle name="_입찰표지 _부대결과_Book1" xfId="690"/>
    <cellStyle name="_입찰표지 _부대결과_Book1_2008년도 도로유지보수 연간단가(2공구)-계약" xfId="691"/>
    <cellStyle name="_입찰표지 _부대결과_Book1_내역서(최초)" xfId="692"/>
    <cellStyle name="_입찰표지 _부대결과_Book1_내역서(최초)_2008년도 도로유지보수 연간단가(2공구)-계약" xfId="693"/>
    <cellStyle name="_입찰표지 _부대결과_Book1_설계내역서" xfId="694"/>
    <cellStyle name="_입찰표지 _부대결과_Book1_설계내역서(2차)" xfId="695"/>
    <cellStyle name="_입찰표지 _부대결과_Book1_설계내역서(2차)_2008년도 도로유지보수 연간단가(2공구)-계약" xfId="696"/>
    <cellStyle name="_입찰표지 _부대결과_Book1_설계내역서_2008년도 도로유지보수 연간단가(2공구)-계약" xfId="697"/>
    <cellStyle name="_입찰표지 _부대결과_P-(현리-신팔)" xfId="698"/>
    <cellStyle name="_입찰표지 _부대결과_P-(현리-신팔)_2008년도 도로유지보수 연간단가(2공구)-계약" xfId="699"/>
    <cellStyle name="_입찰표지 _부대결과_P-(현리-신팔)_내역서(최초)" xfId="700"/>
    <cellStyle name="_입찰표지 _부대결과_P-(현리-신팔)_내역서(최초)_2008년도 도로유지보수 연간단가(2공구)-계약" xfId="701"/>
    <cellStyle name="_입찰표지 _부대결과_P-(현리-신팔)_설계내역서" xfId="702"/>
    <cellStyle name="_입찰표지 _부대결과_P-(현리-신팔)_설계내역서(2차)" xfId="703"/>
    <cellStyle name="_입찰표지 _부대결과_P-(현리-신팔)_설계내역서(2차)_2008년도 도로유지보수 연간단가(2공구)-계약" xfId="704"/>
    <cellStyle name="_입찰표지 _부대결과_P-(현리-신팔)_설계내역서_2008년도 도로유지보수 연간단가(2공구)-계약" xfId="705"/>
    <cellStyle name="_입찰표지 _부대결과_내역서(최초)" xfId="706"/>
    <cellStyle name="_입찰표지 _부대결과_내역서(최초)_2008년도 도로유지보수 연간단가(2공구)-계약" xfId="707"/>
    <cellStyle name="_입찰표지 _부대결과_설계내역서" xfId="708"/>
    <cellStyle name="_입찰표지 _부대결과_설계내역서(2차)" xfId="709"/>
    <cellStyle name="_입찰표지 _부대결과_설계내역서(2차)_2008년도 도로유지보수 연간단가(2공구)-계약" xfId="710"/>
    <cellStyle name="_입찰표지 _부대결과_설계내역서_2008년도 도로유지보수 연간단가(2공구)-계약" xfId="711"/>
    <cellStyle name="_입찰표지 _부대결과_현리-신팔도로설계" xfId="712"/>
    <cellStyle name="_입찰표지 _부대결과_현리-신팔도로설계_2008년도 도로유지보수 연간단가(2공구)-계약" xfId="713"/>
    <cellStyle name="_입찰표지 _부대결과_현리-신팔도로설계_내역서(최초)" xfId="714"/>
    <cellStyle name="_입찰표지 _부대결과_현리-신팔도로설계_내역서(최초)_2008년도 도로유지보수 연간단가(2공구)-계약" xfId="715"/>
    <cellStyle name="_입찰표지 _부대결과_현리-신팔도로설계_설계내역서" xfId="716"/>
    <cellStyle name="_입찰표지 _부대결과_현리-신팔도로설계_설계내역서(2차)" xfId="717"/>
    <cellStyle name="_입찰표지 _부대결과_현리-신팔도로설계_설계내역서(2차)_2008년도 도로유지보수 연간단가(2공구)-계약" xfId="718"/>
    <cellStyle name="_입찰표지 _부대결과_현리-신팔도로설계_설계내역서_2008년도 도로유지보수 연간단가(2공구)-계약" xfId="719"/>
    <cellStyle name="_입찰표지 _부대입찰특별조건및내역송부(최저가)" xfId="720"/>
    <cellStyle name="_입찰표지 _부대입찰특별조건및내역송부(최저가)_2008년도 도로유지보수 연간단가(2공구)-계약" xfId="721"/>
    <cellStyle name="_입찰표지 _부대입찰특별조건및내역송부(최저가)_Book1" xfId="722"/>
    <cellStyle name="_입찰표지 _부대입찰특별조건및내역송부(최저가)_Book1_2008년도 도로유지보수 연간단가(2공구)-계약" xfId="723"/>
    <cellStyle name="_입찰표지 _부대입찰특별조건및내역송부(최저가)_Book1_내역서(최초)" xfId="724"/>
    <cellStyle name="_입찰표지 _부대입찰특별조건및내역송부(최저가)_Book1_내역서(최초)_2008년도 도로유지보수 연간단가(2공구)-계약" xfId="725"/>
    <cellStyle name="_입찰표지 _부대입찰특별조건및내역송부(최저가)_Book1_설계내역서" xfId="726"/>
    <cellStyle name="_입찰표지 _부대입찰특별조건및내역송부(최저가)_Book1_설계내역서(2차)" xfId="727"/>
    <cellStyle name="_입찰표지 _부대입찰특별조건및내역송부(최저가)_Book1_설계내역서(2차)_2008년도 도로유지보수 연간단가(2공구)-계약" xfId="728"/>
    <cellStyle name="_입찰표지 _부대입찰특별조건및내역송부(최저가)_Book1_설계내역서_2008년도 도로유지보수 연간단가(2공구)-계약" xfId="729"/>
    <cellStyle name="_입찰표지 _부대입찰특별조건및내역송부(최저가)_P-(현리-신팔)" xfId="730"/>
    <cellStyle name="_입찰표지 _부대입찰특별조건및내역송부(최저가)_P-(현리-신팔)_2008년도 도로유지보수 연간단가(2공구)-계약" xfId="731"/>
    <cellStyle name="_입찰표지 _부대입찰특별조건및내역송부(최저가)_P-(현리-신팔)_내역서(최초)" xfId="732"/>
    <cellStyle name="_입찰표지 _부대입찰특별조건및내역송부(최저가)_P-(현리-신팔)_내역서(최초)_2008년도 도로유지보수 연간단가(2공구)-계약" xfId="733"/>
    <cellStyle name="_입찰표지 _부대입찰특별조건및내역송부(최저가)_P-(현리-신팔)_설계내역서" xfId="734"/>
    <cellStyle name="_입찰표지 _부대입찰특별조건및내역송부(최저가)_P-(현리-신팔)_설계내역서(2차)" xfId="735"/>
    <cellStyle name="_입찰표지 _부대입찰특별조건및내역송부(최저가)_P-(현리-신팔)_설계내역서(2차)_2008년도 도로유지보수 연간단가(2공구)-계약" xfId="736"/>
    <cellStyle name="_입찰표지 _부대입찰특별조건및내역송부(최저가)_P-(현리-신팔)_설계내역서_2008년도 도로유지보수 연간단가(2공구)-계약" xfId="737"/>
    <cellStyle name="_입찰표지 _부대입찰특별조건및내역송부(최저가)_내역서(최초)" xfId="738"/>
    <cellStyle name="_입찰표지 _부대입찰특별조건및내역송부(최저가)_내역서(최초)_2008년도 도로유지보수 연간단가(2공구)-계약" xfId="739"/>
    <cellStyle name="_입찰표지 _부대입찰특별조건및내역송부(최저가)_부대결과" xfId="740"/>
    <cellStyle name="_입찰표지 _부대입찰특별조건및내역송부(최저가)_부대결과_2008년도 도로유지보수 연간단가(2공구)-계약" xfId="741"/>
    <cellStyle name="_입찰표지 _부대입찰특별조건및내역송부(최저가)_부대결과_Book1" xfId="742"/>
    <cellStyle name="_입찰표지 _부대입찰특별조건및내역송부(최저가)_부대결과_Book1_2008년도 도로유지보수 연간단가(2공구)-계약" xfId="743"/>
    <cellStyle name="_입찰표지 _부대입찰특별조건및내역송부(최저가)_부대결과_Book1_내역서(최초)" xfId="744"/>
    <cellStyle name="_입찰표지 _부대입찰특별조건및내역송부(최저가)_부대결과_Book1_내역서(최초)_2008년도 도로유지보수 연간단가(2공구)-계약" xfId="745"/>
    <cellStyle name="_입찰표지 _부대입찰특별조건및내역송부(최저가)_부대결과_Book1_설계내역서" xfId="746"/>
    <cellStyle name="_입찰표지 _부대입찰특별조건및내역송부(최저가)_부대결과_Book1_설계내역서(2차)" xfId="747"/>
    <cellStyle name="_입찰표지 _부대입찰특별조건및내역송부(최저가)_부대결과_Book1_설계내역서(2차)_2008년도 도로유지보수 연간단가(2공구)-계약" xfId="748"/>
    <cellStyle name="_입찰표지 _부대입찰특별조건및내역송부(최저가)_부대결과_Book1_설계내역서_2008년도 도로유지보수 연간단가(2공구)-계약" xfId="749"/>
    <cellStyle name="_입찰표지 _부대입찰특별조건및내역송부(최저가)_부대결과_P-(현리-신팔)" xfId="750"/>
    <cellStyle name="_입찰표지 _부대입찰특별조건및내역송부(최저가)_부대결과_P-(현리-신팔)_2008년도 도로유지보수 연간단가(2공구)-계약" xfId="751"/>
    <cellStyle name="_입찰표지 _부대입찰특별조건및내역송부(최저가)_부대결과_P-(현리-신팔)_내역서(최초)" xfId="752"/>
    <cellStyle name="_입찰표지 _부대입찰특별조건및내역송부(최저가)_부대결과_P-(현리-신팔)_내역서(최초)_2008년도 도로유지보수 연간단가(2공구)-계약" xfId="753"/>
    <cellStyle name="_입찰표지 _부대입찰특별조건및내역송부(최저가)_부대결과_P-(현리-신팔)_설계내역서" xfId="754"/>
    <cellStyle name="_입찰표지 _부대입찰특별조건및내역송부(최저가)_부대결과_P-(현리-신팔)_설계내역서(2차)" xfId="755"/>
    <cellStyle name="_입찰표지 _부대입찰특별조건및내역송부(최저가)_부대결과_P-(현리-신팔)_설계내역서(2차)_2008년도 도로유지보수 연간단가(2공구)-계약" xfId="756"/>
    <cellStyle name="_입찰표지 _부대입찰특별조건및내역송부(최저가)_부대결과_P-(현리-신팔)_설계내역서_2008년도 도로유지보수 연간단가(2공구)-계약" xfId="757"/>
    <cellStyle name="_입찰표지 _부대입찰특별조건및내역송부(최저가)_부대결과_내역서(최초)" xfId="758"/>
    <cellStyle name="_입찰표지 _부대입찰특별조건및내역송부(최저가)_부대결과_내역서(최초)_2008년도 도로유지보수 연간단가(2공구)-계약" xfId="759"/>
    <cellStyle name="_입찰표지 _부대입찰특별조건및내역송부(최저가)_부대결과_설계내역서" xfId="760"/>
    <cellStyle name="_입찰표지 _부대입찰특별조건및내역송부(최저가)_부대결과_설계내역서(2차)" xfId="761"/>
    <cellStyle name="_입찰표지 _부대입찰특별조건및내역송부(최저가)_부대결과_설계내역서(2차)_2008년도 도로유지보수 연간단가(2공구)-계약" xfId="762"/>
    <cellStyle name="_입찰표지 _부대입찰특별조건및내역송부(최저가)_부대결과_설계내역서_2008년도 도로유지보수 연간단가(2공구)-계약" xfId="763"/>
    <cellStyle name="_입찰표지 _부대입찰특별조건및내역송부(최저가)_부대결과_현리-신팔도로설계" xfId="764"/>
    <cellStyle name="_입찰표지 _부대입찰특별조건및내역송부(최저가)_부대결과_현리-신팔도로설계_2008년도 도로유지보수 연간단가(2공구)-계약" xfId="765"/>
    <cellStyle name="_입찰표지 _부대입찰특별조건및내역송부(최저가)_부대결과_현리-신팔도로설계_내역서(최초)" xfId="766"/>
    <cellStyle name="_입찰표지 _부대입찰특별조건및내역송부(최저가)_부대결과_현리-신팔도로설계_내역서(최초)_2008년도 도로유지보수 연간단가(2공구)-계약" xfId="767"/>
    <cellStyle name="_입찰표지 _부대입찰특별조건및내역송부(최저가)_부대결과_현리-신팔도로설계_설계내역서" xfId="768"/>
    <cellStyle name="_입찰표지 _부대입찰특별조건및내역송부(최저가)_부대결과_현리-신팔도로설계_설계내역서(2차)" xfId="769"/>
    <cellStyle name="_입찰표지 _부대입찰특별조건및내역송부(최저가)_부대결과_현리-신팔도로설계_설계내역서(2차)_2008년도 도로유지보수 연간단가(2공구)-계약" xfId="770"/>
    <cellStyle name="_입찰표지 _부대입찰특별조건및내역송부(최저가)_부대결과_현리-신팔도로설계_설계내역서_2008년도 도로유지보수 연간단가(2공구)-계약" xfId="771"/>
    <cellStyle name="_입찰표지 _부대입찰특별조건및내역송부(최저가)_설계내역서" xfId="772"/>
    <cellStyle name="_입찰표지 _부대입찰특별조건및내역송부(최저가)_설계내역서(2차)" xfId="773"/>
    <cellStyle name="_입찰표지 _부대입찰특별조건및내역송부(최저가)_설계내역서(2차)_2008년도 도로유지보수 연간단가(2공구)-계약" xfId="774"/>
    <cellStyle name="_입찰표지 _부대입찰특별조건및내역송부(최저가)_설계내역서_2008년도 도로유지보수 연간단가(2공구)-계약" xfId="775"/>
    <cellStyle name="_입찰표지 _부대입찰특별조건및내역송부(최저가)_현리-신팔도로설계" xfId="776"/>
    <cellStyle name="_입찰표지 _부대입찰특별조건및내역송부(최저가)_현리-신팔도로설계_2008년도 도로유지보수 연간단가(2공구)-계약" xfId="777"/>
    <cellStyle name="_입찰표지 _부대입찰특별조건및내역송부(최저가)_현리-신팔도로설계_내역서(최초)" xfId="778"/>
    <cellStyle name="_입찰표지 _부대입찰특별조건및내역송부(최저가)_현리-신팔도로설계_내역서(최초)_2008년도 도로유지보수 연간단가(2공구)-계약" xfId="779"/>
    <cellStyle name="_입찰표지 _부대입찰특별조건및내역송부(최저가)_현리-신팔도로설계_설계내역서" xfId="780"/>
    <cellStyle name="_입찰표지 _부대입찰특별조건및내역송부(최저가)_현리-신팔도로설계_설계내역서(2차)" xfId="781"/>
    <cellStyle name="_입찰표지 _부대입찰특별조건및내역송부(최저가)_현리-신팔도로설계_설계내역서(2차)_2008년도 도로유지보수 연간단가(2공구)-계약" xfId="782"/>
    <cellStyle name="_입찰표지 _부대입찰특별조건및내역송부(최저가)_현리-신팔도로설계_설계내역서_2008년도 도로유지보수 연간단가(2공구)-계약" xfId="783"/>
    <cellStyle name="_입찰표지 _설계내역서" xfId="784"/>
    <cellStyle name="_입찰표지 _설계내역서(2차)" xfId="785"/>
    <cellStyle name="_입찰표지 _설계내역서(2차)_2008년도 도로유지보수 연간단가(2공구)-계약" xfId="786"/>
    <cellStyle name="_입찰표지 _설계내역서_2008년도 도로유지보수 연간단가(2공구)-계약" xfId="787"/>
    <cellStyle name="_입찰표지 _시행계획보고(중앙선6공구)" xfId="788"/>
    <cellStyle name="_입찰표지 _시행계획보고(중앙선6공구)_2008년도 도로유지보수 연간단가(2공구)-계약" xfId="789"/>
    <cellStyle name="_입찰표지 _투찰" xfId="790"/>
    <cellStyle name="_입찰표지 _투찰_2008년도 도로유지보수 연간단가(2공구)-계약" xfId="791"/>
    <cellStyle name="_입찰표지 _투찰_Book1" xfId="792"/>
    <cellStyle name="_입찰표지 _투찰_Book1_2008년도 도로유지보수 연간단가(2공구)-계약" xfId="793"/>
    <cellStyle name="_입찰표지 _투찰_Book1_내역서(최초)" xfId="794"/>
    <cellStyle name="_입찰표지 _투찰_Book1_내역서(최초)_2008년도 도로유지보수 연간단가(2공구)-계약" xfId="795"/>
    <cellStyle name="_입찰표지 _투찰_Book1_설계내역서" xfId="796"/>
    <cellStyle name="_입찰표지 _투찰_Book1_설계내역서(2차)" xfId="797"/>
    <cellStyle name="_입찰표지 _투찰_Book1_설계내역서(2차)_2008년도 도로유지보수 연간단가(2공구)-계약" xfId="798"/>
    <cellStyle name="_입찰표지 _투찰_Book1_설계내역서_2008년도 도로유지보수 연간단가(2공구)-계약" xfId="799"/>
    <cellStyle name="_입찰표지 _투찰_P-(현리-신팔)" xfId="800"/>
    <cellStyle name="_입찰표지 _투찰_P-(현리-신팔)_2008년도 도로유지보수 연간단가(2공구)-계약" xfId="801"/>
    <cellStyle name="_입찰표지 _투찰_P-(현리-신팔)_내역서(최초)" xfId="802"/>
    <cellStyle name="_입찰표지 _투찰_P-(현리-신팔)_내역서(최초)_2008년도 도로유지보수 연간단가(2공구)-계약" xfId="803"/>
    <cellStyle name="_입찰표지 _투찰_P-(현리-신팔)_설계내역서" xfId="804"/>
    <cellStyle name="_입찰표지 _투찰_P-(현리-신팔)_설계내역서(2차)" xfId="805"/>
    <cellStyle name="_입찰표지 _투찰_P-(현리-신팔)_설계내역서(2차)_2008년도 도로유지보수 연간단가(2공구)-계약" xfId="806"/>
    <cellStyle name="_입찰표지 _투찰_P-(현리-신팔)_설계내역서_2008년도 도로유지보수 연간단가(2공구)-계약" xfId="807"/>
    <cellStyle name="_입찰표지 _투찰_내역서(최초)" xfId="808"/>
    <cellStyle name="_입찰표지 _투찰_내역서(최초)_2008년도 도로유지보수 연간단가(2공구)-계약" xfId="809"/>
    <cellStyle name="_입찰표지 _투찰_부대결과" xfId="810"/>
    <cellStyle name="_입찰표지 _투찰_부대결과_2008년도 도로유지보수 연간단가(2공구)-계약" xfId="811"/>
    <cellStyle name="_입찰표지 _투찰_부대결과_Book1" xfId="812"/>
    <cellStyle name="_입찰표지 _투찰_부대결과_Book1_2008년도 도로유지보수 연간단가(2공구)-계약" xfId="813"/>
    <cellStyle name="_입찰표지 _투찰_부대결과_Book1_내역서(최초)" xfId="814"/>
    <cellStyle name="_입찰표지 _투찰_부대결과_Book1_내역서(최초)_2008년도 도로유지보수 연간단가(2공구)-계약" xfId="815"/>
    <cellStyle name="_입찰표지 _투찰_부대결과_Book1_설계내역서" xfId="816"/>
    <cellStyle name="_입찰표지 _투찰_부대결과_Book1_설계내역서(2차)" xfId="817"/>
    <cellStyle name="_입찰표지 _투찰_부대결과_Book1_설계내역서(2차)_2008년도 도로유지보수 연간단가(2공구)-계약" xfId="818"/>
    <cellStyle name="_입찰표지 _투찰_부대결과_Book1_설계내역서_2008년도 도로유지보수 연간단가(2공구)-계약" xfId="819"/>
    <cellStyle name="_입찰표지 _투찰_부대결과_P-(현리-신팔)" xfId="820"/>
    <cellStyle name="_입찰표지 _투찰_부대결과_P-(현리-신팔)_2008년도 도로유지보수 연간단가(2공구)-계약" xfId="821"/>
    <cellStyle name="_입찰표지 _투찰_부대결과_P-(현리-신팔)_내역서(최초)" xfId="822"/>
    <cellStyle name="_입찰표지 _투찰_부대결과_P-(현리-신팔)_내역서(최초)_2008년도 도로유지보수 연간단가(2공구)-계약" xfId="823"/>
    <cellStyle name="_입찰표지 _투찰_부대결과_P-(현리-신팔)_설계내역서" xfId="824"/>
    <cellStyle name="_입찰표지 _투찰_부대결과_P-(현리-신팔)_설계내역서(2차)" xfId="825"/>
    <cellStyle name="_입찰표지 _투찰_부대결과_P-(현리-신팔)_설계내역서(2차)_2008년도 도로유지보수 연간단가(2공구)-계약" xfId="826"/>
    <cellStyle name="_입찰표지 _투찰_부대결과_P-(현리-신팔)_설계내역서_2008년도 도로유지보수 연간단가(2공구)-계약" xfId="827"/>
    <cellStyle name="_입찰표지 _투찰_부대결과_내역서(최초)" xfId="828"/>
    <cellStyle name="_입찰표지 _투찰_부대결과_내역서(최초)_2008년도 도로유지보수 연간단가(2공구)-계약" xfId="829"/>
    <cellStyle name="_입찰표지 _투찰_부대결과_설계내역서" xfId="830"/>
    <cellStyle name="_입찰표지 _투찰_부대결과_설계내역서(2차)" xfId="831"/>
    <cellStyle name="_입찰표지 _투찰_부대결과_설계내역서(2차)_2008년도 도로유지보수 연간단가(2공구)-계약" xfId="832"/>
    <cellStyle name="_입찰표지 _투찰_부대결과_설계내역서_2008년도 도로유지보수 연간단가(2공구)-계약" xfId="833"/>
    <cellStyle name="_입찰표지 _투찰_부대결과_현리-신팔도로설계" xfId="834"/>
    <cellStyle name="_입찰표지 _투찰_부대결과_현리-신팔도로설계_2008년도 도로유지보수 연간단가(2공구)-계약" xfId="835"/>
    <cellStyle name="_입찰표지 _투찰_부대결과_현리-신팔도로설계_내역서(최초)" xfId="836"/>
    <cellStyle name="_입찰표지 _투찰_부대결과_현리-신팔도로설계_내역서(최초)_2008년도 도로유지보수 연간단가(2공구)-계약" xfId="837"/>
    <cellStyle name="_입찰표지 _투찰_부대결과_현리-신팔도로설계_설계내역서" xfId="838"/>
    <cellStyle name="_입찰표지 _투찰_부대결과_현리-신팔도로설계_설계내역서(2차)" xfId="839"/>
    <cellStyle name="_입찰표지 _투찰_부대결과_현리-신팔도로설계_설계내역서(2차)_2008년도 도로유지보수 연간단가(2공구)-계약" xfId="840"/>
    <cellStyle name="_입찰표지 _투찰_부대결과_현리-신팔도로설계_설계내역서_2008년도 도로유지보수 연간단가(2공구)-계약" xfId="841"/>
    <cellStyle name="_입찰표지 _투찰_설계내역서" xfId="842"/>
    <cellStyle name="_입찰표지 _투찰_설계내역서(2차)" xfId="843"/>
    <cellStyle name="_입찰표지 _투찰_설계내역서(2차)_2008년도 도로유지보수 연간단가(2공구)-계약" xfId="844"/>
    <cellStyle name="_입찰표지 _투찰_설계내역서_2008년도 도로유지보수 연간단가(2공구)-계약" xfId="845"/>
    <cellStyle name="_입찰표지 _투찰_현리-신팔도로설계" xfId="846"/>
    <cellStyle name="_입찰표지 _투찰_현리-신팔도로설계_2008년도 도로유지보수 연간단가(2공구)-계약" xfId="847"/>
    <cellStyle name="_입찰표지 _투찰_현리-신팔도로설계_내역서(최초)" xfId="848"/>
    <cellStyle name="_입찰표지 _투찰_현리-신팔도로설계_내역서(최초)_2008년도 도로유지보수 연간단가(2공구)-계약" xfId="849"/>
    <cellStyle name="_입찰표지 _투찰_현리-신팔도로설계_설계내역서" xfId="850"/>
    <cellStyle name="_입찰표지 _투찰_현리-신팔도로설계_설계내역서(2차)" xfId="851"/>
    <cellStyle name="_입찰표지 _투찰_현리-신팔도로설계_설계내역서(2차)_2008년도 도로유지보수 연간단가(2공구)-계약" xfId="852"/>
    <cellStyle name="_입찰표지 _투찰_현리-신팔도로설계_설계내역서_2008년도 도로유지보수 연간단가(2공구)-계약" xfId="853"/>
    <cellStyle name="_입찰표지 _현리-신팔도로설계" xfId="854"/>
    <cellStyle name="_입찰표지 _현리-신팔도로설계_2008년도 도로유지보수 연간단가(2공구)-계약" xfId="855"/>
    <cellStyle name="_입찰표지 _현리-신팔도로설계_내역서(최초)" xfId="856"/>
    <cellStyle name="_입찰표지 _현리-신팔도로설계_내역서(최초)_2008년도 도로유지보수 연간단가(2공구)-계약" xfId="857"/>
    <cellStyle name="_입찰표지 _현리-신팔도로설계_설계내역서" xfId="858"/>
    <cellStyle name="_입찰표지 _현리-신팔도로설계_설계내역서(2차)" xfId="859"/>
    <cellStyle name="_입찰표지 _현리-신팔도로설계_설계내역서(2차)_2008년도 도로유지보수 연간단가(2공구)-계약" xfId="860"/>
    <cellStyle name="_입찰표지 _현리-신팔도로설계_설계내역서_2008년도 도로유지보수 연간단가(2공구)-계약" xfId="861"/>
    <cellStyle name="_장산중학교내역(혁성)" xfId="862"/>
    <cellStyle name="_장산중학교내역(혁성업체)" xfId="863"/>
    <cellStyle name="_장산중학교내역하도급(혁성)" xfId="864"/>
    <cellStyle name="_적격 " xfId="865"/>
    <cellStyle name="_적격 _2008년도 도로유지보수 연간단가(2공구)-계약" xfId="866"/>
    <cellStyle name="_적격 _Book1" xfId="867"/>
    <cellStyle name="_적격 _Book1_2008년도 도로유지보수 연간단가(2공구)-계약" xfId="868"/>
    <cellStyle name="_적격 _Book1_내역서(최초)" xfId="869"/>
    <cellStyle name="_적격 _Book1_내역서(최초)_2008년도 도로유지보수 연간단가(2공구)-계약" xfId="870"/>
    <cellStyle name="_적격 _Book1_설계내역서" xfId="871"/>
    <cellStyle name="_적격 _Book1_설계내역서(2차)" xfId="872"/>
    <cellStyle name="_적격 _Book1_설계내역서(2차)_2008년도 도로유지보수 연간단가(2공구)-계약" xfId="873"/>
    <cellStyle name="_적격 _Book1_설계내역서_2008년도 도로유지보수 연간단가(2공구)-계약" xfId="874"/>
    <cellStyle name="_적격 _P-(현리-신팔)" xfId="875"/>
    <cellStyle name="_적격 _P-(현리-신팔)_2008년도 도로유지보수 연간단가(2공구)-계약" xfId="876"/>
    <cellStyle name="_적격 _P-(현리-신팔)_내역서(최초)" xfId="877"/>
    <cellStyle name="_적격 _P-(현리-신팔)_내역서(최초)_2008년도 도로유지보수 연간단가(2공구)-계약" xfId="878"/>
    <cellStyle name="_적격 _P-(현리-신팔)_설계내역서" xfId="879"/>
    <cellStyle name="_적격 _P-(현리-신팔)_설계내역서(2차)" xfId="880"/>
    <cellStyle name="_적격 _P-(현리-신팔)_설계내역서(2차)_2008년도 도로유지보수 연간단가(2공구)-계약" xfId="881"/>
    <cellStyle name="_적격 _P-(현리-신팔)_설계내역서_2008년도 도로유지보수 연간단가(2공구)-계약" xfId="882"/>
    <cellStyle name="_적격 _p-하남강일1" xfId="883"/>
    <cellStyle name="_적격 _p-하남강일1_2008년도 도로유지보수 연간단가(2공구)-계약" xfId="884"/>
    <cellStyle name="_적격 _p-하남강일1_내역서(최초)" xfId="885"/>
    <cellStyle name="_적격 _p-하남강일1_내역서(최초)_2008년도 도로유지보수 연간단가(2공구)-계약" xfId="886"/>
    <cellStyle name="_적격 _p-하남강일1_설계내역서" xfId="887"/>
    <cellStyle name="_적격 _p-하남강일1_설계내역서(2차)" xfId="888"/>
    <cellStyle name="_적격 _p-하남강일1_설계내역서(2차)_2008년도 도로유지보수 연간단가(2공구)-계약" xfId="889"/>
    <cellStyle name="_적격 _p-하남강일1_설계내역서_2008년도 도로유지보수 연간단가(2공구)-계약" xfId="890"/>
    <cellStyle name="_적격 _내역서(최초)" xfId="891"/>
    <cellStyle name="_적격 _내역서(최초)_2008년도 도로유지보수 연간단가(2공구)-계약" xfId="892"/>
    <cellStyle name="_적격 _부대결과" xfId="893"/>
    <cellStyle name="_적격 _부대결과_2008년도 도로유지보수 연간단가(2공구)-계약" xfId="894"/>
    <cellStyle name="_적격 _부대결과_Book1" xfId="895"/>
    <cellStyle name="_적격 _부대결과_Book1_2008년도 도로유지보수 연간단가(2공구)-계약" xfId="896"/>
    <cellStyle name="_적격 _부대결과_Book1_내역서(최초)" xfId="897"/>
    <cellStyle name="_적격 _부대결과_Book1_내역서(최초)_2008년도 도로유지보수 연간단가(2공구)-계약" xfId="898"/>
    <cellStyle name="_적격 _부대결과_Book1_설계내역서" xfId="899"/>
    <cellStyle name="_적격 _부대결과_Book1_설계내역서(2차)" xfId="900"/>
    <cellStyle name="_적격 _부대결과_Book1_설계내역서(2차)_2008년도 도로유지보수 연간단가(2공구)-계약" xfId="901"/>
    <cellStyle name="_적격 _부대결과_Book1_설계내역서_2008년도 도로유지보수 연간단가(2공구)-계약" xfId="902"/>
    <cellStyle name="_적격 _부대결과_P-(현리-신팔)" xfId="903"/>
    <cellStyle name="_적격 _부대결과_P-(현리-신팔)_2008년도 도로유지보수 연간단가(2공구)-계약" xfId="904"/>
    <cellStyle name="_적격 _부대결과_P-(현리-신팔)_내역서(최초)" xfId="905"/>
    <cellStyle name="_적격 _부대결과_P-(현리-신팔)_내역서(최초)_2008년도 도로유지보수 연간단가(2공구)-계약" xfId="906"/>
    <cellStyle name="_적격 _부대결과_P-(현리-신팔)_설계내역서" xfId="907"/>
    <cellStyle name="_적격 _부대결과_P-(현리-신팔)_설계내역서(2차)" xfId="908"/>
    <cellStyle name="_적격 _부대결과_P-(현리-신팔)_설계내역서(2차)_2008년도 도로유지보수 연간단가(2공구)-계약" xfId="909"/>
    <cellStyle name="_적격 _부대결과_P-(현리-신팔)_설계내역서_2008년도 도로유지보수 연간단가(2공구)-계약" xfId="910"/>
    <cellStyle name="_적격 _부대결과_내역서(최초)" xfId="911"/>
    <cellStyle name="_적격 _부대결과_내역서(최초)_2008년도 도로유지보수 연간단가(2공구)-계약" xfId="912"/>
    <cellStyle name="_적격 _부대결과_설계내역서" xfId="913"/>
    <cellStyle name="_적격 _부대결과_설계내역서(2차)" xfId="914"/>
    <cellStyle name="_적격 _부대결과_설계내역서(2차)_2008년도 도로유지보수 연간단가(2공구)-계약" xfId="915"/>
    <cellStyle name="_적격 _부대결과_설계내역서_2008년도 도로유지보수 연간단가(2공구)-계약" xfId="916"/>
    <cellStyle name="_적격 _부대결과_현리-신팔도로설계" xfId="917"/>
    <cellStyle name="_적격 _부대결과_현리-신팔도로설계_2008년도 도로유지보수 연간단가(2공구)-계약" xfId="918"/>
    <cellStyle name="_적격 _부대결과_현리-신팔도로설계_내역서(최초)" xfId="919"/>
    <cellStyle name="_적격 _부대결과_현리-신팔도로설계_내역서(최초)_2008년도 도로유지보수 연간단가(2공구)-계약" xfId="920"/>
    <cellStyle name="_적격 _부대결과_현리-신팔도로설계_설계내역서" xfId="921"/>
    <cellStyle name="_적격 _부대결과_현리-신팔도로설계_설계내역서(2차)" xfId="922"/>
    <cellStyle name="_적격 _부대결과_현리-신팔도로설계_설계내역서(2차)_2008년도 도로유지보수 연간단가(2공구)-계약" xfId="923"/>
    <cellStyle name="_적격 _부대결과_현리-신팔도로설계_설계내역서_2008년도 도로유지보수 연간단가(2공구)-계약" xfId="924"/>
    <cellStyle name="_적격 _부대입찰특별조건및내역송부(최저가)" xfId="925"/>
    <cellStyle name="_적격 _부대입찰특별조건및내역송부(최저가)_2008년도 도로유지보수 연간단가(2공구)-계약" xfId="926"/>
    <cellStyle name="_적격 _부대입찰특별조건및내역송부(최저가)_Book1" xfId="927"/>
    <cellStyle name="_적격 _부대입찰특별조건및내역송부(최저가)_Book1_2008년도 도로유지보수 연간단가(2공구)-계약" xfId="928"/>
    <cellStyle name="_적격 _부대입찰특별조건및내역송부(최저가)_Book1_내역서(최초)" xfId="929"/>
    <cellStyle name="_적격 _부대입찰특별조건및내역송부(최저가)_Book1_내역서(최초)_2008년도 도로유지보수 연간단가(2공구)-계약" xfId="930"/>
    <cellStyle name="_적격 _부대입찰특별조건및내역송부(최저가)_Book1_설계내역서" xfId="931"/>
    <cellStyle name="_적격 _부대입찰특별조건및내역송부(최저가)_Book1_설계내역서(2차)" xfId="932"/>
    <cellStyle name="_적격 _부대입찰특별조건및내역송부(최저가)_Book1_설계내역서(2차)_2008년도 도로유지보수 연간단가(2공구)-계약" xfId="933"/>
    <cellStyle name="_적격 _부대입찰특별조건및내역송부(최저가)_Book1_설계내역서_2008년도 도로유지보수 연간단가(2공구)-계약" xfId="934"/>
    <cellStyle name="_적격 _부대입찰특별조건및내역송부(최저가)_P-(현리-신팔)" xfId="935"/>
    <cellStyle name="_적격 _부대입찰특별조건및내역송부(최저가)_P-(현리-신팔)_2008년도 도로유지보수 연간단가(2공구)-계약" xfId="936"/>
    <cellStyle name="_적격 _부대입찰특별조건및내역송부(최저가)_P-(현리-신팔)_내역서(최초)" xfId="937"/>
    <cellStyle name="_적격 _부대입찰특별조건및내역송부(최저가)_P-(현리-신팔)_내역서(최초)_2008년도 도로유지보수 연간단가(2공구)-계약" xfId="938"/>
    <cellStyle name="_적격 _부대입찰특별조건및내역송부(최저가)_P-(현리-신팔)_설계내역서" xfId="939"/>
    <cellStyle name="_적격 _부대입찰특별조건및내역송부(최저가)_P-(현리-신팔)_설계내역서(2차)" xfId="940"/>
    <cellStyle name="_적격 _부대입찰특별조건및내역송부(최저가)_P-(현리-신팔)_설계내역서(2차)_2008년도 도로유지보수 연간단가(2공구)-계약" xfId="941"/>
    <cellStyle name="_적격 _부대입찰특별조건및내역송부(최저가)_P-(현리-신팔)_설계내역서_2008년도 도로유지보수 연간단가(2공구)-계약" xfId="942"/>
    <cellStyle name="_적격 _부대입찰특별조건및내역송부(최저가)_내역서(최초)" xfId="943"/>
    <cellStyle name="_적격 _부대입찰특별조건및내역송부(최저가)_내역서(최초)_2008년도 도로유지보수 연간단가(2공구)-계약" xfId="944"/>
    <cellStyle name="_적격 _부대입찰특별조건및내역송부(최저가)_부대결과" xfId="945"/>
    <cellStyle name="_적격 _부대입찰특별조건및내역송부(최저가)_부대결과_2008년도 도로유지보수 연간단가(2공구)-계약" xfId="946"/>
    <cellStyle name="_적격 _부대입찰특별조건및내역송부(최저가)_부대결과_Book1" xfId="947"/>
    <cellStyle name="_적격 _부대입찰특별조건및내역송부(최저가)_부대결과_Book1_2008년도 도로유지보수 연간단가(2공구)-계약" xfId="948"/>
    <cellStyle name="_적격 _부대입찰특별조건및내역송부(최저가)_부대결과_Book1_내역서(최초)" xfId="949"/>
    <cellStyle name="_적격 _부대입찰특별조건및내역송부(최저가)_부대결과_Book1_내역서(최초)_2008년도 도로유지보수 연간단가(2공구)-계약" xfId="950"/>
    <cellStyle name="_적격 _부대입찰특별조건및내역송부(최저가)_부대결과_Book1_설계내역서" xfId="951"/>
    <cellStyle name="_적격 _부대입찰특별조건및내역송부(최저가)_부대결과_Book1_설계내역서(2차)" xfId="952"/>
    <cellStyle name="_적격 _부대입찰특별조건및내역송부(최저가)_부대결과_Book1_설계내역서(2차)_2008년도 도로유지보수 연간단가(2공구)-계약" xfId="953"/>
    <cellStyle name="_적격 _부대입찰특별조건및내역송부(최저가)_부대결과_Book1_설계내역서_2008년도 도로유지보수 연간단가(2공구)-계약" xfId="954"/>
    <cellStyle name="_적격 _부대입찰특별조건및내역송부(최저가)_부대결과_P-(현리-신팔)" xfId="955"/>
    <cellStyle name="_적격 _부대입찰특별조건및내역송부(최저가)_부대결과_P-(현리-신팔)_2008년도 도로유지보수 연간단가(2공구)-계약" xfId="956"/>
    <cellStyle name="_적격 _부대입찰특별조건및내역송부(최저가)_부대결과_P-(현리-신팔)_내역서(최초)" xfId="957"/>
    <cellStyle name="_적격 _부대입찰특별조건및내역송부(최저가)_부대결과_P-(현리-신팔)_내역서(최초)_2008년도 도로유지보수 연간단가(2공구)-계약" xfId="958"/>
    <cellStyle name="_적격 _부대입찰특별조건및내역송부(최저가)_부대결과_P-(현리-신팔)_설계내역서" xfId="959"/>
    <cellStyle name="_적격 _부대입찰특별조건및내역송부(최저가)_부대결과_P-(현리-신팔)_설계내역서(2차)" xfId="960"/>
    <cellStyle name="_적격 _부대입찰특별조건및내역송부(최저가)_부대결과_P-(현리-신팔)_설계내역서(2차)_2008년도 도로유지보수 연간단가(2공구)-계약" xfId="961"/>
    <cellStyle name="_적격 _부대입찰특별조건및내역송부(최저가)_부대결과_P-(현리-신팔)_설계내역서_2008년도 도로유지보수 연간단가(2공구)-계약" xfId="962"/>
    <cellStyle name="_적격 _부대입찰특별조건및내역송부(최저가)_부대결과_내역서(최초)" xfId="963"/>
    <cellStyle name="_적격 _부대입찰특별조건및내역송부(최저가)_부대결과_내역서(최초)_2008년도 도로유지보수 연간단가(2공구)-계약" xfId="964"/>
    <cellStyle name="_적격 _부대입찰특별조건및내역송부(최저가)_부대결과_설계내역서" xfId="965"/>
    <cellStyle name="_적격 _부대입찰특별조건및내역송부(최저가)_부대결과_설계내역서(2차)" xfId="966"/>
    <cellStyle name="_적격 _부대입찰특별조건및내역송부(최저가)_부대결과_설계내역서(2차)_2008년도 도로유지보수 연간단가(2공구)-계약" xfId="967"/>
    <cellStyle name="_적격 _부대입찰특별조건및내역송부(최저가)_부대결과_설계내역서_2008년도 도로유지보수 연간단가(2공구)-계약" xfId="968"/>
    <cellStyle name="_적격 _부대입찰특별조건및내역송부(최저가)_부대결과_현리-신팔도로설계" xfId="969"/>
    <cellStyle name="_적격 _부대입찰특별조건및내역송부(최저가)_부대결과_현리-신팔도로설계_2008년도 도로유지보수 연간단가(2공구)-계약" xfId="970"/>
    <cellStyle name="_적격 _부대입찰특별조건및내역송부(최저가)_부대결과_현리-신팔도로설계_내역서(최초)" xfId="971"/>
    <cellStyle name="_적격 _부대입찰특별조건및내역송부(최저가)_부대결과_현리-신팔도로설계_내역서(최초)_2008년도 도로유지보수 연간단가(2공구)-계약" xfId="972"/>
    <cellStyle name="_적격 _부대입찰특별조건및내역송부(최저가)_부대결과_현리-신팔도로설계_설계내역서" xfId="973"/>
    <cellStyle name="_적격 _부대입찰특별조건및내역송부(최저가)_부대결과_현리-신팔도로설계_설계내역서(2차)" xfId="974"/>
    <cellStyle name="_적격 _부대입찰특별조건및내역송부(최저가)_부대결과_현리-신팔도로설계_설계내역서(2차)_2008년도 도로유지보수 연간단가(2공구)-계약" xfId="975"/>
    <cellStyle name="_적격 _부대입찰특별조건및내역송부(최저가)_부대결과_현리-신팔도로설계_설계내역서_2008년도 도로유지보수 연간단가(2공구)-계약" xfId="976"/>
    <cellStyle name="_적격 _부대입찰특별조건및내역송부(최저가)_설계내역서" xfId="977"/>
    <cellStyle name="_적격 _부대입찰특별조건및내역송부(최저가)_설계내역서(2차)" xfId="978"/>
    <cellStyle name="_적격 _부대입찰특별조건및내역송부(최저가)_설계내역서(2차)_2008년도 도로유지보수 연간단가(2공구)-계약" xfId="979"/>
    <cellStyle name="_적격 _부대입찰특별조건및내역송부(최저가)_설계내역서_2008년도 도로유지보수 연간단가(2공구)-계약" xfId="980"/>
    <cellStyle name="_적격 _부대입찰특별조건및내역송부(최저가)_현리-신팔도로설계" xfId="981"/>
    <cellStyle name="_적격 _부대입찰특별조건및내역송부(최저가)_현리-신팔도로설계_2008년도 도로유지보수 연간단가(2공구)-계약" xfId="982"/>
    <cellStyle name="_적격 _부대입찰특별조건및내역송부(최저가)_현리-신팔도로설계_내역서(최초)" xfId="983"/>
    <cellStyle name="_적격 _부대입찰특별조건및내역송부(최저가)_현리-신팔도로설계_내역서(최초)_2008년도 도로유지보수 연간단가(2공구)-계약" xfId="984"/>
    <cellStyle name="_적격 _부대입찰특별조건및내역송부(최저가)_현리-신팔도로설계_설계내역서" xfId="985"/>
    <cellStyle name="_적격 _부대입찰특별조건및내역송부(최저가)_현리-신팔도로설계_설계내역서(2차)" xfId="986"/>
    <cellStyle name="_적격 _부대입찰특별조건및내역송부(최저가)_현리-신팔도로설계_설계내역서(2차)_2008년도 도로유지보수 연간단가(2공구)-계약" xfId="987"/>
    <cellStyle name="_적격 _부대입찰특별조건및내역송부(최저가)_현리-신팔도로설계_설계내역서_2008년도 도로유지보수 연간단가(2공구)-계약" xfId="988"/>
    <cellStyle name="_적격 _설계내역서" xfId="989"/>
    <cellStyle name="_적격 _설계내역서(2차)" xfId="990"/>
    <cellStyle name="_적격 _설계내역서(2차)_2008년도 도로유지보수 연간단가(2공구)-계약" xfId="991"/>
    <cellStyle name="_적격 _설계내역서_2008년도 도로유지보수 연간단가(2공구)-계약" xfId="992"/>
    <cellStyle name="_적격 _시행계획보고(중앙선6공구)" xfId="993"/>
    <cellStyle name="_적격 _시행계획보고(중앙선6공구)_2008년도 도로유지보수 연간단가(2공구)-계약" xfId="994"/>
    <cellStyle name="_적격 _집행갑지 " xfId="995"/>
    <cellStyle name="_적격 _집행갑지 _2008년도 도로유지보수 연간단가(2공구)-계약" xfId="996"/>
    <cellStyle name="_적격 _집행갑지 _Book1" xfId="997"/>
    <cellStyle name="_적격 _집행갑지 _Book1_2008년도 도로유지보수 연간단가(2공구)-계약" xfId="998"/>
    <cellStyle name="_적격 _집행갑지 _Book1_내역서(최초)" xfId="999"/>
    <cellStyle name="_적격 _집행갑지 _Book1_내역서(최초)_2008년도 도로유지보수 연간단가(2공구)-계약" xfId="1000"/>
    <cellStyle name="_적격 _집행갑지 _Book1_설계내역서" xfId="1001"/>
    <cellStyle name="_적격 _집행갑지 _Book1_설계내역서(2차)" xfId="1002"/>
    <cellStyle name="_적격 _집행갑지 _Book1_설계내역서(2차)_2008년도 도로유지보수 연간단가(2공구)-계약" xfId="1003"/>
    <cellStyle name="_적격 _집행갑지 _Book1_설계내역서_2008년도 도로유지보수 연간단가(2공구)-계약" xfId="1004"/>
    <cellStyle name="_적격 _집행갑지 _P-(현리-신팔)" xfId="1005"/>
    <cellStyle name="_적격 _집행갑지 _P-(현리-신팔)_2008년도 도로유지보수 연간단가(2공구)-계약" xfId="1006"/>
    <cellStyle name="_적격 _집행갑지 _P-(현리-신팔)_내역서(최초)" xfId="1007"/>
    <cellStyle name="_적격 _집행갑지 _P-(현리-신팔)_내역서(최초)_2008년도 도로유지보수 연간단가(2공구)-계약" xfId="1008"/>
    <cellStyle name="_적격 _집행갑지 _P-(현리-신팔)_설계내역서" xfId="1009"/>
    <cellStyle name="_적격 _집행갑지 _P-(현리-신팔)_설계내역서(2차)" xfId="1010"/>
    <cellStyle name="_적격 _집행갑지 _P-(현리-신팔)_설계내역서(2차)_2008년도 도로유지보수 연간단가(2공구)-계약" xfId="1011"/>
    <cellStyle name="_적격 _집행갑지 _P-(현리-신팔)_설계내역서_2008년도 도로유지보수 연간단가(2공구)-계약" xfId="1012"/>
    <cellStyle name="_적격 _집행갑지 _p-하남강일1" xfId="1013"/>
    <cellStyle name="_적격 _집행갑지 _p-하남강일1_2008년도 도로유지보수 연간단가(2공구)-계약" xfId="1014"/>
    <cellStyle name="_적격 _집행갑지 _p-하남강일1_내역서(최초)" xfId="1015"/>
    <cellStyle name="_적격 _집행갑지 _p-하남강일1_내역서(최초)_2008년도 도로유지보수 연간단가(2공구)-계약" xfId="1016"/>
    <cellStyle name="_적격 _집행갑지 _p-하남강일1_설계내역서" xfId="1017"/>
    <cellStyle name="_적격 _집행갑지 _p-하남강일1_설계내역서(2차)" xfId="1018"/>
    <cellStyle name="_적격 _집행갑지 _p-하남강일1_설계내역서(2차)_2008년도 도로유지보수 연간단가(2공구)-계약" xfId="1019"/>
    <cellStyle name="_적격 _집행갑지 _p-하남강일1_설계내역서_2008년도 도로유지보수 연간단가(2공구)-계약" xfId="1020"/>
    <cellStyle name="_적격 _집행갑지 _내역서(최초)" xfId="1021"/>
    <cellStyle name="_적격 _집행갑지 _내역서(최초)_2008년도 도로유지보수 연간단가(2공구)-계약" xfId="1022"/>
    <cellStyle name="_적격 _집행갑지 _부대결과" xfId="1023"/>
    <cellStyle name="_적격 _집행갑지 _부대결과_2008년도 도로유지보수 연간단가(2공구)-계약" xfId="1024"/>
    <cellStyle name="_적격 _집행갑지 _부대결과_Book1" xfId="1025"/>
    <cellStyle name="_적격 _집행갑지 _부대결과_Book1_2008년도 도로유지보수 연간단가(2공구)-계약" xfId="1026"/>
    <cellStyle name="_적격 _집행갑지 _부대결과_Book1_내역서(최초)" xfId="1027"/>
    <cellStyle name="_적격 _집행갑지 _부대결과_Book1_내역서(최초)_2008년도 도로유지보수 연간단가(2공구)-계약" xfId="1028"/>
    <cellStyle name="_적격 _집행갑지 _부대결과_Book1_설계내역서" xfId="1029"/>
    <cellStyle name="_적격 _집행갑지 _부대결과_Book1_설계내역서(2차)" xfId="1030"/>
    <cellStyle name="_적격 _집행갑지 _부대결과_Book1_설계내역서(2차)_2008년도 도로유지보수 연간단가(2공구)-계약" xfId="1031"/>
    <cellStyle name="_적격 _집행갑지 _부대결과_Book1_설계내역서_2008년도 도로유지보수 연간단가(2공구)-계약" xfId="1032"/>
    <cellStyle name="_적격 _집행갑지 _부대결과_P-(현리-신팔)" xfId="1033"/>
    <cellStyle name="_적격 _집행갑지 _부대결과_P-(현리-신팔)_2008년도 도로유지보수 연간단가(2공구)-계약" xfId="1034"/>
    <cellStyle name="_적격 _집행갑지 _부대결과_P-(현리-신팔)_내역서(최초)" xfId="1035"/>
    <cellStyle name="_적격 _집행갑지 _부대결과_P-(현리-신팔)_내역서(최초)_2008년도 도로유지보수 연간단가(2공구)-계약" xfId="1036"/>
    <cellStyle name="_적격 _집행갑지 _부대결과_P-(현리-신팔)_설계내역서" xfId="1037"/>
    <cellStyle name="_적격 _집행갑지 _부대결과_P-(현리-신팔)_설계내역서(2차)" xfId="1038"/>
    <cellStyle name="_적격 _집행갑지 _부대결과_P-(현리-신팔)_설계내역서(2차)_2008년도 도로유지보수 연간단가(2공구)-계약" xfId="1039"/>
    <cellStyle name="_적격 _집행갑지 _부대결과_P-(현리-신팔)_설계내역서_2008년도 도로유지보수 연간단가(2공구)-계약" xfId="1040"/>
    <cellStyle name="_적격 _집행갑지 _부대결과_내역서(최초)" xfId="1041"/>
    <cellStyle name="_적격 _집행갑지 _부대결과_내역서(최초)_2008년도 도로유지보수 연간단가(2공구)-계약" xfId="1042"/>
    <cellStyle name="_적격 _집행갑지 _부대결과_설계내역서" xfId="1043"/>
    <cellStyle name="_적격 _집행갑지 _부대결과_설계내역서(2차)" xfId="1044"/>
    <cellStyle name="_적격 _집행갑지 _부대결과_설계내역서(2차)_2008년도 도로유지보수 연간단가(2공구)-계약" xfId="1045"/>
    <cellStyle name="_적격 _집행갑지 _부대결과_설계내역서_2008년도 도로유지보수 연간단가(2공구)-계약" xfId="1046"/>
    <cellStyle name="_적격 _집행갑지 _부대결과_현리-신팔도로설계" xfId="1047"/>
    <cellStyle name="_적격 _집행갑지 _부대결과_현리-신팔도로설계_2008년도 도로유지보수 연간단가(2공구)-계약" xfId="1048"/>
    <cellStyle name="_적격 _집행갑지 _부대결과_현리-신팔도로설계_내역서(최초)" xfId="1049"/>
    <cellStyle name="_적격 _집행갑지 _부대결과_현리-신팔도로설계_내역서(최초)_2008년도 도로유지보수 연간단가(2공구)-계약" xfId="1050"/>
    <cellStyle name="_적격 _집행갑지 _부대결과_현리-신팔도로설계_설계내역서" xfId="1051"/>
    <cellStyle name="_적격 _집행갑지 _부대결과_현리-신팔도로설계_설계내역서(2차)" xfId="1052"/>
    <cellStyle name="_적격 _집행갑지 _부대결과_현리-신팔도로설계_설계내역서(2차)_2008년도 도로유지보수 연간단가(2공구)-계약" xfId="1053"/>
    <cellStyle name="_적격 _집행갑지 _부대결과_현리-신팔도로설계_설계내역서_2008년도 도로유지보수 연간단가(2공구)-계약" xfId="1054"/>
    <cellStyle name="_적격 _집행갑지 _부대입찰특별조건및내역송부(최저가)" xfId="1055"/>
    <cellStyle name="_적격 _집행갑지 _부대입찰특별조건및내역송부(최저가)_2008년도 도로유지보수 연간단가(2공구)-계약" xfId="1056"/>
    <cellStyle name="_적격 _집행갑지 _부대입찰특별조건및내역송부(최저가)_Book1" xfId="1057"/>
    <cellStyle name="_적격 _집행갑지 _부대입찰특별조건및내역송부(최저가)_Book1_2008년도 도로유지보수 연간단가(2공구)-계약" xfId="1058"/>
    <cellStyle name="_적격 _집행갑지 _부대입찰특별조건및내역송부(최저가)_Book1_내역서(최초)" xfId="1059"/>
    <cellStyle name="_적격 _집행갑지 _부대입찰특별조건및내역송부(최저가)_Book1_내역서(최초)_2008년도 도로유지보수 연간단가(2공구)-계약" xfId="1060"/>
    <cellStyle name="_적격 _집행갑지 _부대입찰특별조건및내역송부(최저가)_Book1_설계내역서" xfId="1061"/>
    <cellStyle name="_적격 _집행갑지 _부대입찰특별조건및내역송부(최저가)_Book1_설계내역서(2차)" xfId="1062"/>
    <cellStyle name="_적격 _집행갑지 _부대입찰특별조건및내역송부(최저가)_Book1_설계내역서(2차)_2008년도 도로유지보수 연간단가(2공구)-계약" xfId="1063"/>
    <cellStyle name="_적격 _집행갑지 _부대입찰특별조건및내역송부(최저가)_Book1_설계내역서_2008년도 도로유지보수 연간단가(2공구)-계약" xfId="1064"/>
    <cellStyle name="_적격 _집행갑지 _부대입찰특별조건및내역송부(최저가)_P-(현리-신팔)" xfId="1065"/>
    <cellStyle name="_적격 _집행갑지 _부대입찰특별조건및내역송부(최저가)_P-(현리-신팔)_2008년도 도로유지보수 연간단가(2공구)-계약" xfId="1066"/>
    <cellStyle name="_적격 _집행갑지 _부대입찰특별조건및내역송부(최저가)_P-(현리-신팔)_내역서(최초)" xfId="1067"/>
    <cellStyle name="_적격 _집행갑지 _부대입찰특별조건및내역송부(최저가)_P-(현리-신팔)_내역서(최초)_2008년도 도로유지보수 연간단가(2공구)-계약" xfId="1068"/>
    <cellStyle name="_적격 _집행갑지 _부대입찰특별조건및내역송부(최저가)_P-(현리-신팔)_설계내역서" xfId="1069"/>
    <cellStyle name="_적격 _집행갑지 _부대입찰특별조건및내역송부(최저가)_P-(현리-신팔)_설계내역서(2차)" xfId="1070"/>
    <cellStyle name="_적격 _집행갑지 _부대입찰특별조건및내역송부(최저가)_P-(현리-신팔)_설계내역서(2차)_2008년도 도로유지보수 연간단가(2공구)-계약" xfId="1071"/>
    <cellStyle name="_적격 _집행갑지 _부대입찰특별조건및내역송부(최저가)_P-(현리-신팔)_설계내역서_2008년도 도로유지보수 연간단가(2공구)-계약" xfId="1072"/>
    <cellStyle name="_적격 _집행갑지 _부대입찰특별조건및내역송부(최저가)_내역서(최초)" xfId="1073"/>
    <cellStyle name="_적격 _집행갑지 _부대입찰특별조건및내역송부(최저가)_내역서(최초)_2008년도 도로유지보수 연간단가(2공구)-계약" xfId="1074"/>
    <cellStyle name="_적격 _집행갑지 _부대입찰특별조건및내역송부(최저가)_부대결과" xfId="1075"/>
    <cellStyle name="_적격 _집행갑지 _부대입찰특별조건및내역송부(최저가)_부대결과_2008년도 도로유지보수 연간단가(2공구)-계약" xfId="1076"/>
    <cellStyle name="_적격 _집행갑지 _부대입찰특별조건및내역송부(최저가)_부대결과_Book1" xfId="1077"/>
    <cellStyle name="_적격 _집행갑지 _부대입찰특별조건및내역송부(최저가)_부대결과_Book1_2008년도 도로유지보수 연간단가(2공구)-계약" xfId="1078"/>
    <cellStyle name="_적격 _집행갑지 _부대입찰특별조건및내역송부(최저가)_부대결과_Book1_내역서(최초)" xfId="1079"/>
    <cellStyle name="_적격 _집행갑지 _부대입찰특별조건및내역송부(최저가)_부대결과_Book1_내역서(최초)_2008년도 도로유지보수 연간단가(2공구)-계약" xfId="1080"/>
    <cellStyle name="_적격 _집행갑지 _부대입찰특별조건및내역송부(최저가)_부대결과_Book1_설계내역서" xfId="1081"/>
    <cellStyle name="_적격 _집행갑지 _부대입찰특별조건및내역송부(최저가)_부대결과_Book1_설계내역서(2차)" xfId="1082"/>
    <cellStyle name="_적격 _집행갑지 _부대입찰특별조건및내역송부(최저가)_부대결과_Book1_설계내역서(2차)_2008년도 도로유지보수 연간단가(2공구)-계약" xfId="1083"/>
    <cellStyle name="_적격 _집행갑지 _부대입찰특별조건및내역송부(최저가)_부대결과_Book1_설계내역서_2008년도 도로유지보수 연간단가(2공구)-계약" xfId="1084"/>
    <cellStyle name="_적격 _집행갑지 _부대입찰특별조건및내역송부(최저가)_부대결과_P-(현리-신팔)" xfId="1085"/>
    <cellStyle name="_적격 _집행갑지 _부대입찰특별조건및내역송부(최저가)_부대결과_P-(현리-신팔)_2008년도 도로유지보수 연간단가(2공구)-계약" xfId="1086"/>
    <cellStyle name="_적격 _집행갑지 _부대입찰특별조건및내역송부(최저가)_부대결과_P-(현리-신팔)_내역서(최초)" xfId="1087"/>
    <cellStyle name="_적격 _집행갑지 _부대입찰특별조건및내역송부(최저가)_부대결과_P-(현리-신팔)_내역서(최초)_2008년도 도로유지보수 연간단가(2공구)-계약" xfId="1088"/>
    <cellStyle name="_적격 _집행갑지 _부대입찰특별조건및내역송부(최저가)_부대결과_P-(현리-신팔)_설계내역서" xfId="1089"/>
    <cellStyle name="_적격 _집행갑지 _부대입찰특별조건및내역송부(최저가)_부대결과_P-(현리-신팔)_설계내역서(2차)" xfId="1090"/>
    <cellStyle name="_적격 _집행갑지 _부대입찰특별조건및내역송부(최저가)_부대결과_P-(현리-신팔)_설계내역서(2차)_2008년도 도로유지보수 연간단가(2공구)-계약" xfId="1091"/>
    <cellStyle name="_적격 _집행갑지 _부대입찰특별조건및내역송부(최저가)_부대결과_P-(현리-신팔)_설계내역서_2008년도 도로유지보수 연간단가(2공구)-계약" xfId="1092"/>
    <cellStyle name="_적격 _집행갑지 _부대입찰특별조건및내역송부(최저가)_부대결과_내역서(최초)" xfId="1093"/>
    <cellStyle name="_적격 _집행갑지 _부대입찰특별조건및내역송부(최저가)_부대결과_내역서(최초)_2008년도 도로유지보수 연간단가(2공구)-계약" xfId="1094"/>
    <cellStyle name="_적격 _집행갑지 _부대입찰특별조건및내역송부(최저가)_부대결과_설계내역서" xfId="1095"/>
    <cellStyle name="_적격 _집행갑지 _부대입찰특별조건및내역송부(최저가)_부대결과_설계내역서(2차)" xfId="1096"/>
    <cellStyle name="_적격 _집행갑지 _부대입찰특별조건및내역송부(최저가)_부대결과_설계내역서(2차)_2008년도 도로유지보수 연간단가(2공구)-계약" xfId="1097"/>
    <cellStyle name="_적격 _집행갑지 _부대입찰특별조건및내역송부(최저가)_부대결과_설계내역서_2008년도 도로유지보수 연간단가(2공구)-계약" xfId="1098"/>
    <cellStyle name="_적격 _집행갑지 _부대입찰특별조건및내역송부(최저가)_부대결과_현리-신팔도로설계" xfId="1099"/>
    <cellStyle name="_적격 _집행갑지 _부대입찰특별조건및내역송부(최저가)_부대결과_현리-신팔도로설계_2008년도 도로유지보수 연간단가(2공구)-계약" xfId="1100"/>
    <cellStyle name="_적격 _집행갑지 _부대입찰특별조건및내역송부(최저가)_부대결과_현리-신팔도로설계_내역서(최초)" xfId="1101"/>
    <cellStyle name="_적격 _집행갑지 _부대입찰특별조건및내역송부(최저가)_부대결과_현리-신팔도로설계_내역서(최초)_2008년도 도로유지보수 연간단가(2공구)-계약" xfId="1102"/>
    <cellStyle name="_적격 _집행갑지 _부대입찰특별조건및내역송부(최저가)_부대결과_현리-신팔도로설계_설계내역서" xfId="1103"/>
    <cellStyle name="_적격 _집행갑지 _부대입찰특별조건및내역송부(최저가)_부대결과_현리-신팔도로설계_설계내역서(2차)" xfId="1104"/>
    <cellStyle name="_적격 _집행갑지 _부대입찰특별조건및내역송부(최저가)_부대결과_현리-신팔도로설계_설계내역서(2차)_2008년도 도로유지보수 연간단가(2공구)-계약" xfId="1105"/>
    <cellStyle name="_적격 _집행갑지 _부대입찰특별조건및내역송부(최저가)_부대결과_현리-신팔도로설계_설계내역서_2008년도 도로유지보수 연간단가(2공구)-계약" xfId="1106"/>
    <cellStyle name="_적격 _집행갑지 _부대입찰특별조건및내역송부(최저가)_설계내역서" xfId="1107"/>
    <cellStyle name="_적격 _집행갑지 _부대입찰특별조건및내역송부(최저가)_설계내역서(2차)" xfId="1108"/>
    <cellStyle name="_적격 _집행갑지 _부대입찰특별조건및내역송부(최저가)_설계내역서(2차)_2008년도 도로유지보수 연간단가(2공구)-계약" xfId="1109"/>
    <cellStyle name="_적격 _집행갑지 _부대입찰특별조건및내역송부(최저가)_설계내역서_2008년도 도로유지보수 연간단가(2공구)-계약" xfId="1110"/>
    <cellStyle name="_적격 _집행갑지 _부대입찰특별조건및내역송부(최저가)_현리-신팔도로설계" xfId="1111"/>
    <cellStyle name="_적격 _집행갑지 _부대입찰특별조건및내역송부(최저가)_현리-신팔도로설계_2008년도 도로유지보수 연간단가(2공구)-계약" xfId="1112"/>
    <cellStyle name="_적격 _집행갑지 _부대입찰특별조건및내역송부(최저가)_현리-신팔도로설계_내역서(최초)" xfId="1113"/>
    <cellStyle name="_적격 _집행갑지 _부대입찰특별조건및내역송부(최저가)_현리-신팔도로설계_내역서(최초)_2008년도 도로유지보수 연간단가(2공구)-계약" xfId="1114"/>
    <cellStyle name="_적격 _집행갑지 _부대입찰특별조건및내역송부(최저가)_현리-신팔도로설계_설계내역서" xfId="1115"/>
    <cellStyle name="_적격 _집행갑지 _부대입찰특별조건및내역송부(최저가)_현리-신팔도로설계_설계내역서(2차)" xfId="1116"/>
    <cellStyle name="_적격 _집행갑지 _부대입찰특별조건및내역송부(최저가)_현리-신팔도로설계_설계내역서(2차)_2008년도 도로유지보수 연간단가(2공구)-계약" xfId="1117"/>
    <cellStyle name="_적격 _집행갑지 _부대입찰특별조건및내역송부(최저가)_현리-신팔도로설계_설계내역서_2008년도 도로유지보수 연간단가(2공구)-계약" xfId="1118"/>
    <cellStyle name="_적격 _집행갑지 _설계내역서" xfId="1119"/>
    <cellStyle name="_적격 _집행갑지 _설계내역서(2차)" xfId="1120"/>
    <cellStyle name="_적격 _집행갑지 _설계내역서(2차)_2008년도 도로유지보수 연간단가(2공구)-계약" xfId="1121"/>
    <cellStyle name="_적격 _집행갑지 _설계내역서_2008년도 도로유지보수 연간단가(2공구)-계약" xfId="1122"/>
    <cellStyle name="_적격 _집행갑지 _시행계획보고(중앙선6공구)" xfId="1123"/>
    <cellStyle name="_적격 _집행갑지 _시행계획보고(중앙선6공구)_2008년도 도로유지보수 연간단가(2공구)-계약" xfId="1124"/>
    <cellStyle name="_적격 _집행갑지 _투찰" xfId="1125"/>
    <cellStyle name="_적격 _집행갑지 _투찰_2008년도 도로유지보수 연간단가(2공구)-계약" xfId="1126"/>
    <cellStyle name="_적격 _집행갑지 _투찰_Book1" xfId="1127"/>
    <cellStyle name="_적격 _집행갑지 _투찰_Book1_2008년도 도로유지보수 연간단가(2공구)-계약" xfId="1128"/>
    <cellStyle name="_적격 _집행갑지 _투찰_Book1_내역서(최초)" xfId="1129"/>
    <cellStyle name="_적격 _집행갑지 _투찰_Book1_내역서(최초)_2008년도 도로유지보수 연간단가(2공구)-계약" xfId="1130"/>
    <cellStyle name="_적격 _집행갑지 _투찰_Book1_설계내역서" xfId="1131"/>
    <cellStyle name="_적격 _집행갑지 _투찰_Book1_설계내역서(2차)" xfId="1132"/>
    <cellStyle name="_적격 _집행갑지 _투찰_Book1_설계내역서(2차)_2008년도 도로유지보수 연간단가(2공구)-계약" xfId="1133"/>
    <cellStyle name="_적격 _집행갑지 _투찰_Book1_설계내역서_2008년도 도로유지보수 연간단가(2공구)-계약" xfId="1134"/>
    <cellStyle name="_적격 _집행갑지 _투찰_P-(현리-신팔)" xfId="1135"/>
    <cellStyle name="_적격 _집행갑지 _투찰_P-(현리-신팔)_2008년도 도로유지보수 연간단가(2공구)-계약" xfId="1136"/>
    <cellStyle name="_적격 _집행갑지 _투찰_P-(현리-신팔)_내역서(최초)" xfId="1137"/>
    <cellStyle name="_적격 _집행갑지 _투찰_P-(현리-신팔)_내역서(최초)_2008년도 도로유지보수 연간단가(2공구)-계약" xfId="1138"/>
    <cellStyle name="_적격 _집행갑지 _투찰_P-(현리-신팔)_설계내역서" xfId="1139"/>
    <cellStyle name="_적격 _집행갑지 _투찰_P-(현리-신팔)_설계내역서(2차)" xfId="1140"/>
    <cellStyle name="_적격 _집행갑지 _투찰_P-(현리-신팔)_설계내역서(2차)_2008년도 도로유지보수 연간단가(2공구)-계약" xfId="1141"/>
    <cellStyle name="_적격 _집행갑지 _투찰_P-(현리-신팔)_설계내역서_2008년도 도로유지보수 연간단가(2공구)-계약" xfId="1142"/>
    <cellStyle name="_적격 _집행갑지 _투찰_내역서(최초)" xfId="1143"/>
    <cellStyle name="_적격 _집행갑지 _투찰_내역서(최초)_2008년도 도로유지보수 연간단가(2공구)-계약" xfId="1144"/>
    <cellStyle name="_적격 _집행갑지 _투찰_부대결과" xfId="1145"/>
    <cellStyle name="_적격 _집행갑지 _투찰_부대결과_2008년도 도로유지보수 연간단가(2공구)-계약" xfId="1146"/>
    <cellStyle name="_적격 _집행갑지 _투찰_부대결과_Book1" xfId="1147"/>
    <cellStyle name="_적격 _집행갑지 _투찰_부대결과_Book1_2008년도 도로유지보수 연간단가(2공구)-계약" xfId="1148"/>
    <cellStyle name="_적격 _집행갑지 _투찰_부대결과_Book1_내역서(최초)" xfId="1149"/>
    <cellStyle name="_적격 _집행갑지 _투찰_부대결과_Book1_내역서(최초)_2008년도 도로유지보수 연간단가(2공구)-계약" xfId="1150"/>
    <cellStyle name="_적격 _집행갑지 _투찰_부대결과_Book1_설계내역서" xfId="1151"/>
    <cellStyle name="_적격 _집행갑지 _투찰_부대결과_Book1_설계내역서(2차)" xfId="1152"/>
    <cellStyle name="_적격 _집행갑지 _투찰_부대결과_Book1_설계내역서(2차)_2008년도 도로유지보수 연간단가(2공구)-계약" xfId="1153"/>
    <cellStyle name="_적격 _집행갑지 _투찰_부대결과_Book1_설계내역서_2008년도 도로유지보수 연간단가(2공구)-계약" xfId="1154"/>
    <cellStyle name="_적격 _집행갑지 _투찰_부대결과_P-(현리-신팔)" xfId="1155"/>
    <cellStyle name="_적격 _집행갑지 _투찰_부대결과_P-(현리-신팔)_2008년도 도로유지보수 연간단가(2공구)-계약" xfId="1156"/>
    <cellStyle name="_적격 _집행갑지 _투찰_부대결과_P-(현리-신팔)_내역서(최초)" xfId="1157"/>
    <cellStyle name="_적격 _집행갑지 _투찰_부대결과_P-(현리-신팔)_내역서(최초)_2008년도 도로유지보수 연간단가(2공구)-계약" xfId="1158"/>
    <cellStyle name="_적격 _집행갑지 _투찰_부대결과_P-(현리-신팔)_설계내역서" xfId="1159"/>
    <cellStyle name="_적격 _집행갑지 _투찰_부대결과_P-(현리-신팔)_설계내역서(2차)" xfId="1160"/>
    <cellStyle name="_적격 _집행갑지 _투찰_부대결과_P-(현리-신팔)_설계내역서(2차)_2008년도 도로유지보수 연간단가(2공구)-계약" xfId="1161"/>
    <cellStyle name="_적격 _집행갑지 _투찰_부대결과_P-(현리-신팔)_설계내역서_2008년도 도로유지보수 연간단가(2공구)-계약" xfId="1162"/>
    <cellStyle name="_적격 _집행갑지 _투찰_부대결과_내역서(최초)" xfId="1163"/>
    <cellStyle name="_적격 _집행갑지 _투찰_부대결과_내역서(최초)_2008년도 도로유지보수 연간단가(2공구)-계약" xfId="1164"/>
    <cellStyle name="_적격 _집행갑지 _투찰_부대결과_설계내역서" xfId="1165"/>
    <cellStyle name="_적격 _집행갑지 _투찰_부대결과_설계내역서(2차)" xfId="1166"/>
    <cellStyle name="_적격 _집행갑지 _투찰_부대결과_설계내역서(2차)_2008년도 도로유지보수 연간단가(2공구)-계약" xfId="1167"/>
    <cellStyle name="_적격 _집행갑지 _투찰_부대결과_설계내역서_2008년도 도로유지보수 연간단가(2공구)-계약" xfId="1168"/>
    <cellStyle name="_적격 _집행갑지 _투찰_부대결과_현리-신팔도로설계" xfId="1169"/>
    <cellStyle name="_적격 _집행갑지 _투찰_부대결과_현리-신팔도로설계_2008년도 도로유지보수 연간단가(2공구)-계약" xfId="1170"/>
    <cellStyle name="_적격 _집행갑지 _투찰_부대결과_현리-신팔도로설계_내역서(최초)" xfId="1171"/>
    <cellStyle name="_적격 _집행갑지 _투찰_부대결과_현리-신팔도로설계_내역서(최초)_2008년도 도로유지보수 연간단가(2공구)-계약" xfId="1172"/>
    <cellStyle name="_적격 _집행갑지 _투찰_부대결과_현리-신팔도로설계_설계내역서" xfId="1173"/>
    <cellStyle name="_적격 _집행갑지 _투찰_부대결과_현리-신팔도로설계_설계내역서(2차)" xfId="1174"/>
    <cellStyle name="_적격 _집행갑지 _투찰_부대결과_현리-신팔도로설계_설계내역서(2차)_2008년도 도로유지보수 연간단가(2공구)-계약" xfId="1175"/>
    <cellStyle name="_적격 _집행갑지 _투찰_부대결과_현리-신팔도로설계_설계내역서_2008년도 도로유지보수 연간단가(2공구)-계약" xfId="1176"/>
    <cellStyle name="_적격 _집행갑지 _투찰_설계내역서" xfId="1177"/>
    <cellStyle name="_적격 _집행갑지 _투찰_설계내역서(2차)" xfId="1178"/>
    <cellStyle name="_적격 _집행갑지 _투찰_설계내역서(2차)_2008년도 도로유지보수 연간단가(2공구)-계약" xfId="1179"/>
    <cellStyle name="_적격 _집행갑지 _투찰_설계내역서_2008년도 도로유지보수 연간단가(2공구)-계약" xfId="1180"/>
    <cellStyle name="_적격 _집행갑지 _투찰_현리-신팔도로설계" xfId="1181"/>
    <cellStyle name="_적격 _집행갑지 _투찰_현리-신팔도로설계_2008년도 도로유지보수 연간단가(2공구)-계약" xfId="1182"/>
    <cellStyle name="_적격 _집행갑지 _투찰_현리-신팔도로설계_내역서(최초)" xfId="1183"/>
    <cellStyle name="_적격 _집행갑지 _투찰_현리-신팔도로설계_내역서(최초)_2008년도 도로유지보수 연간단가(2공구)-계약" xfId="1184"/>
    <cellStyle name="_적격 _집행갑지 _투찰_현리-신팔도로설계_설계내역서" xfId="1185"/>
    <cellStyle name="_적격 _집행갑지 _투찰_현리-신팔도로설계_설계내역서(2차)" xfId="1186"/>
    <cellStyle name="_적격 _집행갑지 _투찰_현리-신팔도로설계_설계내역서(2차)_2008년도 도로유지보수 연간단가(2공구)-계약" xfId="1187"/>
    <cellStyle name="_적격 _집행갑지 _투찰_현리-신팔도로설계_설계내역서_2008년도 도로유지보수 연간단가(2공구)-계약" xfId="1188"/>
    <cellStyle name="_적격 _집행갑지 _현리-신팔도로설계" xfId="1189"/>
    <cellStyle name="_적격 _집행갑지 _현리-신팔도로설계_2008년도 도로유지보수 연간단가(2공구)-계약" xfId="1190"/>
    <cellStyle name="_적격 _집행갑지 _현리-신팔도로설계_내역서(최초)" xfId="1191"/>
    <cellStyle name="_적격 _집행갑지 _현리-신팔도로설계_내역서(최초)_2008년도 도로유지보수 연간단가(2공구)-계약" xfId="1192"/>
    <cellStyle name="_적격 _집행갑지 _현리-신팔도로설계_설계내역서" xfId="1193"/>
    <cellStyle name="_적격 _집행갑지 _현리-신팔도로설계_설계내역서(2차)" xfId="1194"/>
    <cellStyle name="_적격 _집행갑지 _현리-신팔도로설계_설계내역서(2차)_2008년도 도로유지보수 연간단가(2공구)-계약" xfId="1195"/>
    <cellStyle name="_적격 _집행갑지 _현리-신팔도로설계_설계내역서_2008년도 도로유지보수 연간단가(2공구)-계약" xfId="1196"/>
    <cellStyle name="_적격 _투찰" xfId="1197"/>
    <cellStyle name="_적격 _투찰_2008년도 도로유지보수 연간단가(2공구)-계약" xfId="1198"/>
    <cellStyle name="_적격 _투찰_Book1" xfId="1199"/>
    <cellStyle name="_적격 _투찰_Book1_2008년도 도로유지보수 연간단가(2공구)-계약" xfId="1200"/>
    <cellStyle name="_적격 _투찰_Book1_내역서(최초)" xfId="1201"/>
    <cellStyle name="_적격 _투찰_Book1_내역서(최초)_2008년도 도로유지보수 연간단가(2공구)-계약" xfId="1202"/>
    <cellStyle name="_적격 _투찰_Book1_설계내역서" xfId="1203"/>
    <cellStyle name="_적격 _투찰_Book1_설계내역서(2차)" xfId="1204"/>
    <cellStyle name="_적격 _투찰_Book1_설계내역서(2차)_2008년도 도로유지보수 연간단가(2공구)-계약" xfId="1205"/>
    <cellStyle name="_적격 _투찰_Book1_설계내역서_2008년도 도로유지보수 연간단가(2공구)-계약" xfId="1206"/>
    <cellStyle name="_적격 _투찰_P-(현리-신팔)" xfId="1207"/>
    <cellStyle name="_적격 _투찰_P-(현리-신팔)_2008년도 도로유지보수 연간단가(2공구)-계약" xfId="1208"/>
    <cellStyle name="_적격 _투찰_P-(현리-신팔)_내역서(최초)" xfId="1209"/>
    <cellStyle name="_적격 _투찰_P-(현리-신팔)_내역서(최초)_2008년도 도로유지보수 연간단가(2공구)-계약" xfId="1210"/>
    <cellStyle name="_적격 _투찰_P-(현리-신팔)_설계내역서" xfId="1211"/>
    <cellStyle name="_적격 _투찰_P-(현리-신팔)_설계내역서(2차)" xfId="1212"/>
    <cellStyle name="_적격 _투찰_P-(현리-신팔)_설계내역서(2차)_2008년도 도로유지보수 연간단가(2공구)-계약" xfId="1213"/>
    <cellStyle name="_적격 _투찰_P-(현리-신팔)_설계내역서_2008년도 도로유지보수 연간단가(2공구)-계약" xfId="1214"/>
    <cellStyle name="_적격 _투찰_내역서(최초)" xfId="1215"/>
    <cellStyle name="_적격 _투찰_내역서(최초)_2008년도 도로유지보수 연간단가(2공구)-계약" xfId="1216"/>
    <cellStyle name="_적격 _투찰_부대결과" xfId="1217"/>
    <cellStyle name="_적격 _투찰_부대결과_2008년도 도로유지보수 연간단가(2공구)-계약" xfId="1218"/>
    <cellStyle name="_적격 _투찰_부대결과_Book1" xfId="1219"/>
    <cellStyle name="_적격 _투찰_부대결과_Book1_2008년도 도로유지보수 연간단가(2공구)-계약" xfId="1220"/>
    <cellStyle name="_적격 _투찰_부대결과_Book1_내역서(최초)" xfId="1221"/>
    <cellStyle name="_적격 _투찰_부대결과_Book1_내역서(최초)_2008년도 도로유지보수 연간단가(2공구)-계약" xfId="1222"/>
    <cellStyle name="_적격 _투찰_부대결과_Book1_설계내역서" xfId="1223"/>
    <cellStyle name="_적격 _투찰_부대결과_Book1_설계내역서(2차)" xfId="1224"/>
    <cellStyle name="_적격 _투찰_부대결과_Book1_설계내역서(2차)_2008년도 도로유지보수 연간단가(2공구)-계약" xfId="1225"/>
    <cellStyle name="_적격 _투찰_부대결과_Book1_설계내역서_2008년도 도로유지보수 연간단가(2공구)-계약" xfId="1226"/>
    <cellStyle name="_적격 _투찰_부대결과_P-(현리-신팔)" xfId="1227"/>
    <cellStyle name="_적격 _투찰_부대결과_P-(현리-신팔)_2008년도 도로유지보수 연간단가(2공구)-계약" xfId="1228"/>
    <cellStyle name="_적격 _투찰_부대결과_P-(현리-신팔)_내역서(최초)" xfId="1229"/>
    <cellStyle name="_적격 _투찰_부대결과_P-(현리-신팔)_내역서(최초)_2008년도 도로유지보수 연간단가(2공구)-계약" xfId="1230"/>
    <cellStyle name="_적격 _투찰_부대결과_P-(현리-신팔)_설계내역서" xfId="1231"/>
    <cellStyle name="_적격 _투찰_부대결과_P-(현리-신팔)_설계내역서(2차)" xfId="1232"/>
    <cellStyle name="_적격 _투찰_부대결과_P-(현리-신팔)_설계내역서(2차)_2008년도 도로유지보수 연간단가(2공구)-계약" xfId="1233"/>
    <cellStyle name="_적격 _투찰_부대결과_P-(현리-신팔)_설계내역서_2008년도 도로유지보수 연간단가(2공구)-계약" xfId="1234"/>
    <cellStyle name="_적격 _투찰_부대결과_내역서(최초)" xfId="1235"/>
    <cellStyle name="_적격 _투찰_부대결과_내역서(최초)_2008년도 도로유지보수 연간단가(2공구)-계약" xfId="1236"/>
    <cellStyle name="_적격 _투찰_부대결과_설계내역서" xfId="1237"/>
    <cellStyle name="_적격 _투찰_부대결과_설계내역서(2차)" xfId="1238"/>
    <cellStyle name="_적격 _투찰_부대결과_설계내역서(2차)_2008년도 도로유지보수 연간단가(2공구)-계약" xfId="1239"/>
    <cellStyle name="_적격 _투찰_부대결과_설계내역서_2008년도 도로유지보수 연간단가(2공구)-계약" xfId="1240"/>
    <cellStyle name="_적격 _투찰_부대결과_현리-신팔도로설계" xfId="1241"/>
    <cellStyle name="_적격 _투찰_부대결과_현리-신팔도로설계_2008년도 도로유지보수 연간단가(2공구)-계약" xfId="1242"/>
    <cellStyle name="_적격 _투찰_부대결과_현리-신팔도로설계_내역서(최초)" xfId="1243"/>
    <cellStyle name="_적격 _투찰_부대결과_현리-신팔도로설계_내역서(최초)_2008년도 도로유지보수 연간단가(2공구)-계약" xfId="1244"/>
    <cellStyle name="_적격 _투찰_부대결과_현리-신팔도로설계_설계내역서" xfId="1245"/>
    <cellStyle name="_적격 _투찰_부대결과_현리-신팔도로설계_설계내역서(2차)" xfId="1246"/>
    <cellStyle name="_적격 _투찰_부대결과_현리-신팔도로설계_설계내역서(2차)_2008년도 도로유지보수 연간단가(2공구)-계약" xfId="1247"/>
    <cellStyle name="_적격 _투찰_부대결과_현리-신팔도로설계_설계내역서_2008년도 도로유지보수 연간단가(2공구)-계약" xfId="1248"/>
    <cellStyle name="_적격 _투찰_설계내역서" xfId="1249"/>
    <cellStyle name="_적격 _투찰_설계내역서(2차)" xfId="1250"/>
    <cellStyle name="_적격 _투찰_설계내역서(2차)_2008년도 도로유지보수 연간단가(2공구)-계약" xfId="1251"/>
    <cellStyle name="_적격 _투찰_설계내역서_2008년도 도로유지보수 연간단가(2공구)-계약" xfId="1252"/>
    <cellStyle name="_적격 _투찰_현리-신팔도로설계" xfId="1253"/>
    <cellStyle name="_적격 _투찰_현리-신팔도로설계_2008년도 도로유지보수 연간단가(2공구)-계약" xfId="1254"/>
    <cellStyle name="_적격 _투찰_현리-신팔도로설계_내역서(최초)" xfId="1255"/>
    <cellStyle name="_적격 _투찰_현리-신팔도로설계_내역서(최초)_2008년도 도로유지보수 연간단가(2공구)-계약" xfId="1256"/>
    <cellStyle name="_적격 _투찰_현리-신팔도로설계_설계내역서" xfId="1257"/>
    <cellStyle name="_적격 _투찰_현리-신팔도로설계_설계내역서(2차)" xfId="1258"/>
    <cellStyle name="_적격 _투찰_현리-신팔도로설계_설계내역서(2차)_2008년도 도로유지보수 연간단가(2공구)-계약" xfId="1259"/>
    <cellStyle name="_적격 _투찰_현리-신팔도로설계_설계내역서_2008년도 도로유지보수 연간단가(2공구)-계약" xfId="1260"/>
    <cellStyle name="_적격 _현리-신팔도로설계" xfId="1261"/>
    <cellStyle name="_적격 _현리-신팔도로설계_2008년도 도로유지보수 연간단가(2공구)-계약" xfId="1262"/>
    <cellStyle name="_적격 _현리-신팔도로설계_내역서(최초)" xfId="1263"/>
    <cellStyle name="_적격 _현리-신팔도로설계_내역서(최초)_2008년도 도로유지보수 연간단가(2공구)-계약" xfId="1264"/>
    <cellStyle name="_적격 _현리-신팔도로설계_설계내역서" xfId="1265"/>
    <cellStyle name="_적격 _현리-신팔도로설계_설계내역서(2차)" xfId="1266"/>
    <cellStyle name="_적격 _현리-신팔도로설계_설계내역서(2차)_2008년도 도로유지보수 연간단가(2공구)-계약" xfId="1267"/>
    <cellStyle name="_적격 _현리-신팔도로설계_설계내역서_2008년도 도로유지보수 연간단가(2공구)-계약" xfId="1268"/>
    <cellStyle name="_적격(화산) " xfId="1269"/>
    <cellStyle name="_적격(화산) _2008년도 도로유지보수 연간단가(2공구)-계약" xfId="1270"/>
    <cellStyle name="_적격(화산) _Book1" xfId="1271"/>
    <cellStyle name="_적격(화산) _Book1_2008년도 도로유지보수 연간단가(2공구)-계약" xfId="1272"/>
    <cellStyle name="_적격(화산) _Book1_내역서(최초)" xfId="1273"/>
    <cellStyle name="_적격(화산) _Book1_내역서(최초)_2008년도 도로유지보수 연간단가(2공구)-계약" xfId="1274"/>
    <cellStyle name="_적격(화산) _Book1_설계내역서" xfId="1275"/>
    <cellStyle name="_적격(화산) _Book1_설계내역서(2차)" xfId="1276"/>
    <cellStyle name="_적격(화산) _Book1_설계내역서(2차)_2008년도 도로유지보수 연간단가(2공구)-계약" xfId="1277"/>
    <cellStyle name="_적격(화산) _Book1_설계내역서_2008년도 도로유지보수 연간단가(2공구)-계약" xfId="1278"/>
    <cellStyle name="_적격(화산) _P-(현리-신팔)" xfId="1279"/>
    <cellStyle name="_적격(화산) _P-(현리-신팔)_2008년도 도로유지보수 연간단가(2공구)-계약" xfId="1280"/>
    <cellStyle name="_적격(화산) _P-(현리-신팔)_내역서(최초)" xfId="1281"/>
    <cellStyle name="_적격(화산) _P-(현리-신팔)_내역서(최초)_2008년도 도로유지보수 연간단가(2공구)-계약" xfId="1282"/>
    <cellStyle name="_적격(화산) _P-(현리-신팔)_설계내역서" xfId="1283"/>
    <cellStyle name="_적격(화산) _P-(현리-신팔)_설계내역서(2차)" xfId="1284"/>
    <cellStyle name="_적격(화산) _P-(현리-신팔)_설계내역서(2차)_2008년도 도로유지보수 연간단가(2공구)-계약" xfId="1285"/>
    <cellStyle name="_적격(화산) _P-(현리-신팔)_설계내역서_2008년도 도로유지보수 연간단가(2공구)-계약" xfId="1286"/>
    <cellStyle name="_적격(화산) _p-하남강일1" xfId="1287"/>
    <cellStyle name="_적격(화산) _p-하남강일1_2008년도 도로유지보수 연간단가(2공구)-계약" xfId="1288"/>
    <cellStyle name="_적격(화산) _p-하남강일1_내역서(최초)" xfId="1289"/>
    <cellStyle name="_적격(화산) _p-하남강일1_내역서(최초)_2008년도 도로유지보수 연간단가(2공구)-계약" xfId="1290"/>
    <cellStyle name="_적격(화산) _p-하남강일1_설계내역서" xfId="1291"/>
    <cellStyle name="_적격(화산) _p-하남강일1_설계내역서(2차)" xfId="1292"/>
    <cellStyle name="_적격(화산) _p-하남강일1_설계내역서(2차)_2008년도 도로유지보수 연간단가(2공구)-계약" xfId="1293"/>
    <cellStyle name="_적격(화산) _p-하남강일1_설계내역서_2008년도 도로유지보수 연간단가(2공구)-계약" xfId="1294"/>
    <cellStyle name="_적격(화산) _내역서(최초)" xfId="1295"/>
    <cellStyle name="_적격(화산) _내역서(최초)_2008년도 도로유지보수 연간단가(2공구)-계약" xfId="1296"/>
    <cellStyle name="_적격(화산) _도급내역서(01년1월)" xfId="1297"/>
    <cellStyle name="_적격(화산) _도급내역서(01년1월)_2008년도 도로유지보수 연간단가(2공구)-계약" xfId="1298"/>
    <cellStyle name="_적격(화산) _도급내역서(최종)" xfId="1299"/>
    <cellStyle name="_적격(화산) _도급내역서(최종)_2008년도 도로유지보수 연간단가(2공구)-계약" xfId="1300"/>
    <cellStyle name="_적격(화산) _부대결과" xfId="1301"/>
    <cellStyle name="_적격(화산) _부대결과_2008년도 도로유지보수 연간단가(2공구)-계약" xfId="1302"/>
    <cellStyle name="_적격(화산) _부대결과_Book1" xfId="1303"/>
    <cellStyle name="_적격(화산) _부대결과_Book1_2008년도 도로유지보수 연간단가(2공구)-계약" xfId="1304"/>
    <cellStyle name="_적격(화산) _부대결과_Book1_내역서(최초)" xfId="1305"/>
    <cellStyle name="_적격(화산) _부대결과_Book1_내역서(최초)_2008년도 도로유지보수 연간단가(2공구)-계약" xfId="1306"/>
    <cellStyle name="_적격(화산) _부대결과_Book1_설계내역서" xfId="1307"/>
    <cellStyle name="_적격(화산) _부대결과_Book1_설계내역서(2차)" xfId="1308"/>
    <cellStyle name="_적격(화산) _부대결과_Book1_설계내역서(2차)_2008년도 도로유지보수 연간단가(2공구)-계약" xfId="1309"/>
    <cellStyle name="_적격(화산) _부대결과_Book1_설계내역서_2008년도 도로유지보수 연간단가(2공구)-계약" xfId="1310"/>
    <cellStyle name="_적격(화산) _부대결과_P-(현리-신팔)" xfId="1311"/>
    <cellStyle name="_적격(화산) _부대결과_P-(현리-신팔)_2008년도 도로유지보수 연간단가(2공구)-계약" xfId="1312"/>
    <cellStyle name="_적격(화산) _부대결과_P-(현리-신팔)_내역서(최초)" xfId="1313"/>
    <cellStyle name="_적격(화산) _부대결과_P-(현리-신팔)_내역서(최초)_2008년도 도로유지보수 연간단가(2공구)-계약" xfId="1314"/>
    <cellStyle name="_적격(화산) _부대결과_P-(현리-신팔)_설계내역서" xfId="1315"/>
    <cellStyle name="_적격(화산) _부대결과_P-(현리-신팔)_설계내역서(2차)" xfId="1316"/>
    <cellStyle name="_적격(화산) _부대결과_P-(현리-신팔)_설계내역서(2차)_2008년도 도로유지보수 연간단가(2공구)-계약" xfId="1317"/>
    <cellStyle name="_적격(화산) _부대결과_P-(현리-신팔)_설계내역서_2008년도 도로유지보수 연간단가(2공구)-계약" xfId="1318"/>
    <cellStyle name="_적격(화산) _부대결과_내역서(최초)" xfId="1319"/>
    <cellStyle name="_적격(화산) _부대결과_내역서(최초)_2008년도 도로유지보수 연간단가(2공구)-계약" xfId="1320"/>
    <cellStyle name="_적격(화산) _부대결과_설계내역서" xfId="1321"/>
    <cellStyle name="_적격(화산) _부대결과_설계내역서(2차)" xfId="1322"/>
    <cellStyle name="_적격(화산) _부대결과_설계내역서(2차)_2008년도 도로유지보수 연간단가(2공구)-계약" xfId="1323"/>
    <cellStyle name="_적격(화산) _부대결과_설계내역서_2008년도 도로유지보수 연간단가(2공구)-계약" xfId="1324"/>
    <cellStyle name="_적격(화산) _부대결과_현리-신팔도로설계" xfId="1325"/>
    <cellStyle name="_적격(화산) _부대결과_현리-신팔도로설계_2008년도 도로유지보수 연간단가(2공구)-계약" xfId="1326"/>
    <cellStyle name="_적격(화산) _부대결과_현리-신팔도로설계_내역서(최초)" xfId="1327"/>
    <cellStyle name="_적격(화산) _부대결과_현리-신팔도로설계_내역서(최초)_2008년도 도로유지보수 연간단가(2공구)-계약" xfId="1328"/>
    <cellStyle name="_적격(화산) _부대결과_현리-신팔도로설계_설계내역서" xfId="1329"/>
    <cellStyle name="_적격(화산) _부대결과_현리-신팔도로설계_설계내역서(2차)" xfId="1330"/>
    <cellStyle name="_적격(화산) _부대결과_현리-신팔도로설계_설계내역서(2차)_2008년도 도로유지보수 연간단가(2공구)-계약" xfId="1331"/>
    <cellStyle name="_적격(화산) _부대결과_현리-신팔도로설계_설계내역서_2008년도 도로유지보수 연간단가(2공구)-계약" xfId="1332"/>
    <cellStyle name="_적격(화산) _부대입찰특별조건및내역송부(최저가)" xfId="1333"/>
    <cellStyle name="_적격(화산) _부대입찰특별조건및내역송부(최저가)_2008년도 도로유지보수 연간단가(2공구)-계약" xfId="1334"/>
    <cellStyle name="_적격(화산) _부대입찰특별조건및내역송부(최저가)_Book1" xfId="1335"/>
    <cellStyle name="_적격(화산) _부대입찰특별조건및내역송부(최저가)_Book1_2008년도 도로유지보수 연간단가(2공구)-계약" xfId="1336"/>
    <cellStyle name="_적격(화산) _부대입찰특별조건및내역송부(최저가)_Book1_내역서(최초)" xfId="1337"/>
    <cellStyle name="_적격(화산) _부대입찰특별조건및내역송부(최저가)_Book1_내역서(최초)_2008년도 도로유지보수 연간단가(2공구)-계약" xfId="1338"/>
    <cellStyle name="_적격(화산) _부대입찰특별조건및내역송부(최저가)_Book1_설계내역서" xfId="1339"/>
    <cellStyle name="_적격(화산) _부대입찰특별조건및내역송부(최저가)_Book1_설계내역서(2차)" xfId="1340"/>
    <cellStyle name="_적격(화산) _부대입찰특별조건및내역송부(최저가)_Book1_설계내역서(2차)_2008년도 도로유지보수 연간단가(2공구)-계약" xfId="1341"/>
    <cellStyle name="_적격(화산) _부대입찰특별조건및내역송부(최저가)_Book1_설계내역서_2008년도 도로유지보수 연간단가(2공구)-계약" xfId="1342"/>
    <cellStyle name="_적격(화산) _부대입찰특별조건및내역송부(최저가)_P-(현리-신팔)" xfId="1343"/>
    <cellStyle name="_적격(화산) _부대입찰특별조건및내역송부(최저가)_P-(현리-신팔)_2008년도 도로유지보수 연간단가(2공구)-계약" xfId="1344"/>
    <cellStyle name="_적격(화산) _부대입찰특별조건및내역송부(최저가)_P-(현리-신팔)_내역서(최초)" xfId="1345"/>
    <cellStyle name="_적격(화산) _부대입찰특별조건및내역송부(최저가)_P-(현리-신팔)_내역서(최초)_2008년도 도로유지보수 연간단가(2공구)-계약" xfId="1346"/>
    <cellStyle name="_적격(화산) _부대입찰특별조건및내역송부(최저가)_P-(현리-신팔)_설계내역서" xfId="1347"/>
    <cellStyle name="_적격(화산) _부대입찰특별조건및내역송부(최저가)_P-(현리-신팔)_설계내역서(2차)" xfId="1348"/>
    <cellStyle name="_적격(화산) _부대입찰특별조건및내역송부(최저가)_P-(현리-신팔)_설계내역서(2차)_2008년도 도로유지보수 연간단가(2공구)-계약" xfId="1349"/>
    <cellStyle name="_적격(화산) _부대입찰특별조건및내역송부(최저가)_P-(현리-신팔)_설계내역서_2008년도 도로유지보수 연간단가(2공구)-계약" xfId="1350"/>
    <cellStyle name="_적격(화산) _부대입찰특별조건및내역송부(최저가)_내역서(최초)" xfId="1351"/>
    <cellStyle name="_적격(화산) _부대입찰특별조건및내역송부(최저가)_내역서(최초)_2008년도 도로유지보수 연간단가(2공구)-계약" xfId="1352"/>
    <cellStyle name="_적격(화산) _부대입찰특별조건및내역송부(최저가)_부대결과" xfId="1353"/>
    <cellStyle name="_적격(화산) _부대입찰특별조건및내역송부(최저가)_부대결과_2008년도 도로유지보수 연간단가(2공구)-계약" xfId="1354"/>
    <cellStyle name="_적격(화산) _부대입찰특별조건및내역송부(최저가)_부대결과_Book1" xfId="1355"/>
    <cellStyle name="_적격(화산) _부대입찰특별조건및내역송부(최저가)_부대결과_Book1_2008년도 도로유지보수 연간단가(2공구)-계약" xfId="1356"/>
    <cellStyle name="_적격(화산) _부대입찰특별조건및내역송부(최저가)_부대결과_Book1_내역서(최초)" xfId="1357"/>
    <cellStyle name="_적격(화산) _부대입찰특별조건및내역송부(최저가)_부대결과_Book1_내역서(최초)_2008년도 도로유지보수 연간단가(2공구)-계약" xfId="1358"/>
    <cellStyle name="_적격(화산) _부대입찰특별조건및내역송부(최저가)_부대결과_Book1_설계내역서" xfId="1359"/>
    <cellStyle name="_적격(화산) _부대입찰특별조건및내역송부(최저가)_부대결과_Book1_설계내역서(2차)" xfId="1360"/>
    <cellStyle name="_적격(화산) _부대입찰특별조건및내역송부(최저가)_부대결과_Book1_설계내역서(2차)_2008년도 도로유지보수 연간단가(2공구)-계약" xfId="1361"/>
    <cellStyle name="_적격(화산) _부대입찰특별조건및내역송부(최저가)_부대결과_Book1_설계내역서_2008년도 도로유지보수 연간단가(2공구)-계약" xfId="1362"/>
    <cellStyle name="_적격(화산) _부대입찰특별조건및내역송부(최저가)_부대결과_P-(현리-신팔)" xfId="1363"/>
    <cellStyle name="_적격(화산) _부대입찰특별조건및내역송부(최저가)_부대결과_P-(현리-신팔)_2008년도 도로유지보수 연간단가(2공구)-계약" xfId="1364"/>
    <cellStyle name="_적격(화산) _부대입찰특별조건및내역송부(최저가)_부대결과_P-(현리-신팔)_내역서(최초)" xfId="1365"/>
    <cellStyle name="_적격(화산) _부대입찰특별조건및내역송부(최저가)_부대결과_P-(현리-신팔)_내역서(최초)_2008년도 도로유지보수 연간단가(2공구)-계약" xfId="1366"/>
    <cellStyle name="_적격(화산) _부대입찰특별조건및내역송부(최저가)_부대결과_P-(현리-신팔)_설계내역서" xfId="1367"/>
    <cellStyle name="_적격(화산) _부대입찰특별조건및내역송부(최저가)_부대결과_P-(현리-신팔)_설계내역서(2차)" xfId="1368"/>
    <cellStyle name="_적격(화산) _부대입찰특별조건및내역송부(최저가)_부대결과_P-(현리-신팔)_설계내역서(2차)_2008년도 도로유지보수 연간단가(2공구)-계약" xfId="1369"/>
    <cellStyle name="_적격(화산) _부대입찰특별조건및내역송부(최저가)_부대결과_P-(현리-신팔)_설계내역서_2008년도 도로유지보수 연간단가(2공구)-계약" xfId="1370"/>
    <cellStyle name="_적격(화산) _부대입찰특별조건및내역송부(최저가)_부대결과_내역서(최초)" xfId="1371"/>
    <cellStyle name="_적격(화산) _부대입찰특별조건및내역송부(최저가)_부대결과_내역서(최초)_2008년도 도로유지보수 연간단가(2공구)-계약" xfId="1372"/>
    <cellStyle name="_적격(화산) _부대입찰특별조건및내역송부(최저가)_부대결과_설계내역서" xfId="1373"/>
    <cellStyle name="_적격(화산) _부대입찰특별조건및내역송부(최저가)_부대결과_설계내역서(2차)" xfId="1374"/>
    <cellStyle name="_적격(화산) _부대입찰특별조건및내역송부(최저가)_부대결과_설계내역서(2차)_2008년도 도로유지보수 연간단가(2공구)-계약" xfId="1375"/>
    <cellStyle name="_적격(화산) _부대입찰특별조건및내역송부(최저가)_부대결과_설계내역서_2008년도 도로유지보수 연간단가(2공구)-계약" xfId="1376"/>
    <cellStyle name="_적격(화산) _부대입찰특별조건및내역송부(최저가)_부대결과_현리-신팔도로설계" xfId="1377"/>
    <cellStyle name="_적격(화산) _부대입찰특별조건및내역송부(최저가)_부대결과_현리-신팔도로설계_2008년도 도로유지보수 연간단가(2공구)-계약" xfId="1378"/>
    <cellStyle name="_적격(화산) _부대입찰특별조건및내역송부(최저가)_부대결과_현리-신팔도로설계_내역서(최초)" xfId="1379"/>
    <cellStyle name="_적격(화산) _부대입찰특별조건및내역송부(최저가)_부대결과_현리-신팔도로설계_내역서(최초)_2008년도 도로유지보수 연간단가(2공구)-계약" xfId="1380"/>
    <cellStyle name="_적격(화산) _부대입찰특별조건및내역송부(최저가)_부대결과_현리-신팔도로설계_설계내역서" xfId="1381"/>
    <cellStyle name="_적격(화산) _부대입찰특별조건및내역송부(최저가)_부대결과_현리-신팔도로설계_설계내역서(2차)" xfId="1382"/>
    <cellStyle name="_적격(화산) _부대입찰특별조건및내역송부(최저가)_부대결과_현리-신팔도로설계_설계내역서(2차)_2008년도 도로유지보수 연간단가(2공구)-계약" xfId="1383"/>
    <cellStyle name="_적격(화산) _부대입찰특별조건및내역송부(최저가)_부대결과_현리-신팔도로설계_설계내역서_2008년도 도로유지보수 연간단가(2공구)-계약" xfId="1384"/>
    <cellStyle name="_적격(화산) _부대입찰특별조건및내역송부(최저가)_설계내역서" xfId="1385"/>
    <cellStyle name="_적격(화산) _부대입찰특별조건및내역송부(최저가)_설계내역서(2차)" xfId="1386"/>
    <cellStyle name="_적격(화산) _부대입찰특별조건및내역송부(최저가)_설계내역서(2차)_2008년도 도로유지보수 연간단가(2공구)-계약" xfId="1387"/>
    <cellStyle name="_적격(화산) _부대입찰특별조건및내역송부(최저가)_설계내역서_2008년도 도로유지보수 연간단가(2공구)-계약" xfId="1388"/>
    <cellStyle name="_적격(화산) _부대입찰특별조건및내역송부(최저가)_현리-신팔도로설계" xfId="1389"/>
    <cellStyle name="_적격(화산) _부대입찰특별조건및내역송부(최저가)_현리-신팔도로설계_2008년도 도로유지보수 연간단가(2공구)-계약" xfId="1390"/>
    <cellStyle name="_적격(화산) _부대입찰특별조건및내역송부(최저가)_현리-신팔도로설계_내역서(최초)" xfId="1391"/>
    <cellStyle name="_적격(화산) _부대입찰특별조건및내역송부(최저가)_현리-신팔도로설계_내역서(최초)_2008년도 도로유지보수 연간단가(2공구)-계약" xfId="1392"/>
    <cellStyle name="_적격(화산) _부대입찰특별조건및내역송부(최저가)_현리-신팔도로설계_설계내역서" xfId="1393"/>
    <cellStyle name="_적격(화산) _부대입찰특별조건및내역송부(최저가)_현리-신팔도로설계_설계내역서(2차)" xfId="1394"/>
    <cellStyle name="_적격(화산) _부대입찰특별조건및내역송부(최저가)_현리-신팔도로설계_설계내역서(2차)_2008년도 도로유지보수 연간단가(2공구)-계약" xfId="1395"/>
    <cellStyle name="_적격(화산) _부대입찰특별조건및내역송부(최저가)_현리-신팔도로설계_설계내역서_2008년도 도로유지보수 연간단가(2공구)-계약" xfId="1396"/>
    <cellStyle name="_적격(화산) _설계내역서" xfId="1397"/>
    <cellStyle name="_적격(화산) _설계내역서(2차)" xfId="1398"/>
    <cellStyle name="_적격(화산) _설계내역서(2차)_2008년도 도로유지보수 연간단가(2공구)-계약" xfId="1399"/>
    <cellStyle name="_적격(화산) _설계내역서_2008년도 도로유지보수 연간단가(2공구)-계약" xfId="1400"/>
    <cellStyle name="_적격(화산) _시행계획보고(중앙선6공구)" xfId="1401"/>
    <cellStyle name="_적격(화산) _시행계획보고(중앙선6공구)_2008년도 도로유지보수 연간단가(2공구)-계약" xfId="1402"/>
    <cellStyle name="_적격(화산) _투찰" xfId="1403"/>
    <cellStyle name="_적격(화산) _투찰_2008년도 도로유지보수 연간단가(2공구)-계약" xfId="1404"/>
    <cellStyle name="_적격(화산) _투찰_Book1" xfId="1405"/>
    <cellStyle name="_적격(화산) _투찰_Book1_2008년도 도로유지보수 연간단가(2공구)-계약" xfId="1406"/>
    <cellStyle name="_적격(화산) _투찰_Book1_내역서(최초)" xfId="1407"/>
    <cellStyle name="_적격(화산) _투찰_Book1_내역서(최초)_2008년도 도로유지보수 연간단가(2공구)-계약" xfId="1408"/>
    <cellStyle name="_적격(화산) _투찰_Book1_설계내역서" xfId="1409"/>
    <cellStyle name="_적격(화산) _투찰_Book1_설계내역서(2차)" xfId="1410"/>
    <cellStyle name="_적격(화산) _투찰_Book1_설계내역서(2차)_2008년도 도로유지보수 연간단가(2공구)-계약" xfId="1411"/>
    <cellStyle name="_적격(화산) _투찰_Book1_설계내역서_2008년도 도로유지보수 연간단가(2공구)-계약" xfId="1412"/>
    <cellStyle name="_적격(화산) _투찰_P-(현리-신팔)" xfId="1413"/>
    <cellStyle name="_적격(화산) _투찰_P-(현리-신팔)_2008년도 도로유지보수 연간단가(2공구)-계약" xfId="1414"/>
    <cellStyle name="_적격(화산) _투찰_P-(현리-신팔)_내역서(최초)" xfId="1415"/>
    <cellStyle name="_적격(화산) _투찰_P-(현리-신팔)_내역서(최초)_2008년도 도로유지보수 연간단가(2공구)-계약" xfId="1416"/>
    <cellStyle name="_적격(화산) _투찰_P-(현리-신팔)_설계내역서" xfId="1417"/>
    <cellStyle name="_적격(화산) _투찰_P-(현리-신팔)_설계내역서(2차)" xfId="1418"/>
    <cellStyle name="_적격(화산) _투찰_P-(현리-신팔)_설계내역서(2차)_2008년도 도로유지보수 연간단가(2공구)-계약" xfId="1419"/>
    <cellStyle name="_적격(화산) _투찰_P-(현리-신팔)_설계내역서_2008년도 도로유지보수 연간단가(2공구)-계약" xfId="1420"/>
    <cellStyle name="_적격(화산) _투찰_내역서(최초)" xfId="1421"/>
    <cellStyle name="_적격(화산) _투찰_내역서(최초)_2008년도 도로유지보수 연간단가(2공구)-계약" xfId="1422"/>
    <cellStyle name="_적격(화산) _투찰_부대결과" xfId="1423"/>
    <cellStyle name="_적격(화산) _투찰_부대결과_2008년도 도로유지보수 연간단가(2공구)-계약" xfId="1424"/>
    <cellStyle name="_적격(화산) _투찰_부대결과_Book1" xfId="1425"/>
    <cellStyle name="_적격(화산) _투찰_부대결과_Book1_2008년도 도로유지보수 연간단가(2공구)-계약" xfId="1426"/>
    <cellStyle name="_적격(화산) _투찰_부대결과_Book1_내역서(최초)" xfId="1427"/>
    <cellStyle name="_적격(화산) _투찰_부대결과_Book1_내역서(최초)_2008년도 도로유지보수 연간단가(2공구)-계약" xfId="1428"/>
    <cellStyle name="_적격(화산) _투찰_부대결과_Book1_설계내역서" xfId="1429"/>
    <cellStyle name="_적격(화산) _투찰_부대결과_Book1_설계내역서(2차)" xfId="1430"/>
    <cellStyle name="_적격(화산) _투찰_부대결과_Book1_설계내역서(2차)_2008년도 도로유지보수 연간단가(2공구)-계약" xfId="1431"/>
    <cellStyle name="_적격(화산) _투찰_부대결과_Book1_설계내역서_2008년도 도로유지보수 연간단가(2공구)-계약" xfId="1432"/>
    <cellStyle name="_적격(화산) _투찰_부대결과_P-(현리-신팔)" xfId="1433"/>
    <cellStyle name="_적격(화산) _투찰_부대결과_P-(현리-신팔)_2008년도 도로유지보수 연간단가(2공구)-계약" xfId="1434"/>
    <cellStyle name="_적격(화산) _투찰_부대결과_P-(현리-신팔)_내역서(최초)" xfId="1435"/>
    <cellStyle name="_적격(화산) _투찰_부대결과_P-(현리-신팔)_내역서(최초)_2008년도 도로유지보수 연간단가(2공구)-계약" xfId="1436"/>
    <cellStyle name="_적격(화산) _투찰_부대결과_P-(현리-신팔)_설계내역서" xfId="1437"/>
    <cellStyle name="_적격(화산) _투찰_부대결과_P-(현리-신팔)_설계내역서(2차)" xfId="1438"/>
    <cellStyle name="_적격(화산) _투찰_부대결과_P-(현리-신팔)_설계내역서(2차)_2008년도 도로유지보수 연간단가(2공구)-계약" xfId="1439"/>
    <cellStyle name="_적격(화산) _투찰_부대결과_P-(현리-신팔)_설계내역서_2008년도 도로유지보수 연간단가(2공구)-계약" xfId="1440"/>
    <cellStyle name="_적격(화산) _투찰_부대결과_내역서(최초)" xfId="1441"/>
    <cellStyle name="_적격(화산) _투찰_부대결과_내역서(최초)_2008년도 도로유지보수 연간단가(2공구)-계약" xfId="1442"/>
    <cellStyle name="_적격(화산) _투찰_부대결과_설계내역서" xfId="1443"/>
    <cellStyle name="_적격(화산) _투찰_부대결과_설계내역서(2차)" xfId="1444"/>
    <cellStyle name="_적격(화산) _투찰_부대결과_설계내역서(2차)_2008년도 도로유지보수 연간단가(2공구)-계약" xfId="1445"/>
    <cellStyle name="_적격(화산) _투찰_부대결과_설계내역서_2008년도 도로유지보수 연간단가(2공구)-계약" xfId="1446"/>
    <cellStyle name="_적격(화산) _투찰_부대결과_현리-신팔도로설계" xfId="1447"/>
    <cellStyle name="_적격(화산) _투찰_부대결과_현리-신팔도로설계_2008년도 도로유지보수 연간단가(2공구)-계약" xfId="1448"/>
    <cellStyle name="_적격(화산) _투찰_부대결과_현리-신팔도로설계_내역서(최초)" xfId="1449"/>
    <cellStyle name="_적격(화산) _투찰_부대결과_현리-신팔도로설계_내역서(최초)_2008년도 도로유지보수 연간단가(2공구)-계약" xfId="1450"/>
    <cellStyle name="_적격(화산) _투찰_부대결과_현리-신팔도로설계_설계내역서" xfId="1451"/>
    <cellStyle name="_적격(화산) _투찰_부대결과_현리-신팔도로설계_설계내역서(2차)" xfId="1452"/>
    <cellStyle name="_적격(화산) _투찰_부대결과_현리-신팔도로설계_설계내역서(2차)_2008년도 도로유지보수 연간단가(2공구)-계약" xfId="1453"/>
    <cellStyle name="_적격(화산) _투찰_부대결과_현리-신팔도로설계_설계내역서_2008년도 도로유지보수 연간단가(2공구)-계약" xfId="1454"/>
    <cellStyle name="_적격(화산) _투찰_설계내역서" xfId="1455"/>
    <cellStyle name="_적격(화산) _투찰_설계내역서(2차)" xfId="1456"/>
    <cellStyle name="_적격(화산) _투찰_설계내역서(2차)_2008년도 도로유지보수 연간단가(2공구)-계약" xfId="1457"/>
    <cellStyle name="_적격(화산) _투찰_설계내역서_2008년도 도로유지보수 연간단가(2공구)-계약" xfId="1458"/>
    <cellStyle name="_적격(화산) _투찰_현리-신팔도로설계" xfId="1459"/>
    <cellStyle name="_적격(화산) _투찰_현리-신팔도로설계_2008년도 도로유지보수 연간단가(2공구)-계약" xfId="1460"/>
    <cellStyle name="_적격(화산) _투찰_현리-신팔도로설계_내역서(최초)" xfId="1461"/>
    <cellStyle name="_적격(화산) _투찰_현리-신팔도로설계_내역서(최초)_2008년도 도로유지보수 연간단가(2공구)-계약" xfId="1462"/>
    <cellStyle name="_적격(화산) _투찰_현리-신팔도로설계_설계내역서" xfId="1463"/>
    <cellStyle name="_적격(화산) _투찰_현리-신팔도로설계_설계내역서(2차)" xfId="1464"/>
    <cellStyle name="_적격(화산) _투찰_현리-신팔도로설계_설계내역서(2차)_2008년도 도로유지보수 연간단가(2공구)-계약" xfId="1465"/>
    <cellStyle name="_적격(화산) _투찰_현리-신팔도로설계_설계내역서_2008년도 도로유지보수 연간단가(2공구)-계약" xfId="1466"/>
    <cellStyle name="_적격(화산) _현리-신팔도로설계" xfId="1467"/>
    <cellStyle name="_적격(화산) _현리-신팔도로설계_2008년도 도로유지보수 연간단가(2공구)-계약" xfId="1468"/>
    <cellStyle name="_적격(화산) _현리-신팔도로설계_내역서(최초)" xfId="1469"/>
    <cellStyle name="_적격(화산) _현리-신팔도로설계_내역서(최초)_2008년도 도로유지보수 연간단가(2공구)-계약" xfId="1470"/>
    <cellStyle name="_적격(화산) _현리-신팔도로설계_설계내역서" xfId="1471"/>
    <cellStyle name="_적격(화산) _현리-신팔도로설계_설계내역서(2차)" xfId="1472"/>
    <cellStyle name="_적격(화산) _현리-신팔도로설계_설계내역서(2차)_2008년도 도로유지보수 연간단가(2공구)-계약" xfId="1473"/>
    <cellStyle name="_적격(화산) _현리-신팔도로설계_설계내역서_2008년도 도로유지보수 연간단가(2공구)-계약" xfId="1474"/>
    <cellStyle name="_전주시관내(이서~용정)건설공사(신화)" xfId="1475"/>
    <cellStyle name="_제목" xfId="1476"/>
    <cellStyle name="_제목_내역서" xfId="1477"/>
    <cellStyle name="_조경" xfId="1478"/>
    <cellStyle name="_중림내역표지" xfId="1479"/>
    <cellStyle name="_지정과제1분기실적(확정990408)" xfId="1480"/>
    <cellStyle name="_지정과제1분기실적(확정990408)_1" xfId="1481"/>
    <cellStyle name="_지정과제2차심의list" xfId="1482"/>
    <cellStyle name="_지정과제2차심의list_1" xfId="1483"/>
    <cellStyle name="_지정과제2차심의list_2" xfId="1484"/>
    <cellStyle name="_지정과제2차심의결과" xfId="1485"/>
    <cellStyle name="_지정과제2차심의결과(금액조정후최종)" xfId="1486"/>
    <cellStyle name="_지정과제2차심의결과(금액조정후최종)_1" xfId="1487"/>
    <cellStyle name="_지정과제2차심의결과(금액조정후최종)_1_경영개선실적보고(전주공장)" xfId="1488"/>
    <cellStyle name="_지정과제2차심의결과(금액조정후최종)_1_별첨1_2" xfId="1489"/>
    <cellStyle name="_지정과제2차심의결과(금액조정후최종)_1_제안과제집계표(공장전체)" xfId="1490"/>
    <cellStyle name="_지정과제2차심의결과(금액조정후최종)_경영개선실적보고(전주공장)" xfId="1491"/>
    <cellStyle name="_지정과제2차심의결과(금액조정후최종)_별첨1_2" xfId="1492"/>
    <cellStyle name="_지정과제2차심의결과(금액조정후최종)_제안과제집계표(공장전체)" xfId="1493"/>
    <cellStyle name="_지정과제2차심의결과_1" xfId="1494"/>
    <cellStyle name="_집중관리(981231)" xfId="1495"/>
    <cellStyle name="_집중관리(981231)_1" xfId="1496"/>
    <cellStyle name="_집중관리(지정과제및 양식)" xfId="1497"/>
    <cellStyle name="_집중관리(지정과제및 양식)_1" xfId="1498"/>
    <cellStyle name="_집행갑지 " xfId="1499"/>
    <cellStyle name="_집행갑지 _2008년도 도로유지보수 연간단가(2공구)-계약" xfId="1500"/>
    <cellStyle name="_집행갑지 _Book1" xfId="1501"/>
    <cellStyle name="_집행갑지 _Book1_2008년도 도로유지보수 연간단가(2공구)-계약" xfId="1502"/>
    <cellStyle name="_집행갑지 _Book1_내역서(최초)" xfId="1503"/>
    <cellStyle name="_집행갑지 _Book1_내역서(최초)_2008년도 도로유지보수 연간단가(2공구)-계약" xfId="1504"/>
    <cellStyle name="_집행갑지 _Book1_설계내역서" xfId="1505"/>
    <cellStyle name="_집행갑지 _Book1_설계내역서(2차)" xfId="1506"/>
    <cellStyle name="_집행갑지 _Book1_설계내역서(2차)_2008년도 도로유지보수 연간단가(2공구)-계약" xfId="1507"/>
    <cellStyle name="_집행갑지 _Book1_설계내역서_2008년도 도로유지보수 연간단가(2공구)-계약" xfId="1508"/>
    <cellStyle name="_집행갑지 _P-(현리-신팔)" xfId="1509"/>
    <cellStyle name="_집행갑지 _P-(현리-신팔)_2008년도 도로유지보수 연간단가(2공구)-계약" xfId="1510"/>
    <cellStyle name="_집행갑지 _P-(현리-신팔)_내역서(최초)" xfId="1511"/>
    <cellStyle name="_집행갑지 _P-(현리-신팔)_내역서(최초)_2008년도 도로유지보수 연간단가(2공구)-계약" xfId="1512"/>
    <cellStyle name="_집행갑지 _P-(현리-신팔)_설계내역서" xfId="1513"/>
    <cellStyle name="_집행갑지 _P-(현리-신팔)_설계내역서(2차)" xfId="1514"/>
    <cellStyle name="_집행갑지 _P-(현리-신팔)_설계내역서(2차)_2008년도 도로유지보수 연간단가(2공구)-계약" xfId="1515"/>
    <cellStyle name="_집행갑지 _P-(현리-신팔)_설계내역서_2008년도 도로유지보수 연간단가(2공구)-계약" xfId="1516"/>
    <cellStyle name="_집행갑지 _p-하남강일1" xfId="1517"/>
    <cellStyle name="_집행갑지 _p-하남강일1_2008년도 도로유지보수 연간단가(2공구)-계약" xfId="1518"/>
    <cellStyle name="_집행갑지 _p-하남강일1_내역서(최초)" xfId="1519"/>
    <cellStyle name="_집행갑지 _p-하남강일1_내역서(최초)_2008년도 도로유지보수 연간단가(2공구)-계약" xfId="1520"/>
    <cellStyle name="_집행갑지 _p-하남강일1_설계내역서" xfId="1521"/>
    <cellStyle name="_집행갑지 _p-하남강일1_설계내역서(2차)" xfId="1522"/>
    <cellStyle name="_집행갑지 _p-하남강일1_설계내역서(2차)_2008년도 도로유지보수 연간단가(2공구)-계약" xfId="1523"/>
    <cellStyle name="_집행갑지 _p-하남강일1_설계내역서_2008년도 도로유지보수 연간단가(2공구)-계약" xfId="1524"/>
    <cellStyle name="_집행갑지 _내역서(최초)" xfId="1525"/>
    <cellStyle name="_집행갑지 _내역서(최초)_2008년도 도로유지보수 연간단가(2공구)-계약" xfId="1526"/>
    <cellStyle name="_집행갑지 _부대결과" xfId="1527"/>
    <cellStyle name="_집행갑지 _부대결과_2008년도 도로유지보수 연간단가(2공구)-계약" xfId="1528"/>
    <cellStyle name="_집행갑지 _부대결과_Book1" xfId="1529"/>
    <cellStyle name="_집행갑지 _부대결과_Book1_2008년도 도로유지보수 연간단가(2공구)-계약" xfId="1530"/>
    <cellStyle name="_집행갑지 _부대결과_Book1_내역서(최초)" xfId="1531"/>
    <cellStyle name="_집행갑지 _부대결과_Book1_내역서(최초)_2008년도 도로유지보수 연간단가(2공구)-계약" xfId="1532"/>
    <cellStyle name="_집행갑지 _부대결과_Book1_설계내역서" xfId="1533"/>
    <cellStyle name="_집행갑지 _부대결과_Book1_설계내역서(2차)" xfId="1534"/>
    <cellStyle name="_집행갑지 _부대결과_Book1_설계내역서(2차)_2008년도 도로유지보수 연간단가(2공구)-계약" xfId="1535"/>
    <cellStyle name="_집행갑지 _부대결과_Book1_설계내역서_2008년도 도로유지보수 연간단가(2공구)-계약" xfId="1536"/>
    <cellStyle name="_집행갑지 _부대결과_P-(현리-신팔)" xfId="1537"/>
    <cellStyle name="_집행갑지 _부대결과_P-(현리-신팔)_2008년도 도로유지보수 연간단가(2공구)-계약" xfId="1538"/>
    <cellStyle name="_집행갑지 _부대결과_P-(현리-신팔)_내역서(최초)" xfId="1539"/>
    <cellStyle name="_집행갑지 _부대결과_P-(현리-신팔)_내역서(최초)_2008년도 도로유지보수 연간단가(2공구)-계약" xfId="1540"/>
    <cellStyle name="_집행갑지 _부대결과_P-(현리-신팔)_설계내역서" xfId="1541"/>
    <cellStyle name="_집행갑지 _부대결과_P-(현리-신팔)_설계내역서(2차)" xfId="1542"/>
    <cellStyle name="_집행갑지 _부대결과_P-(현리-신팔)_설계내역서(2차)_2008년도 도로유지보수 연간단가(2공구)-계약" xfId="1543"/>
    <cellStyle name="_집행갑지 _부대결과_P-(현리-신팔)_설계내역서_2008년도 도로유지보수 연간단가(2공구)-계약" xfId="1544"/>
    <cellStyle name="_집행갑지 _부대결과_내역서(최초)" xfId="1545"/>
    <cellStyle name="_집행갑지 _부대결과_내역서(최초)_2008년도 도로유지보수 연간단가(2공구)-계약" xfId="1546"/>
    <cellStyle name="_집행갑지 _부대결과_설계내역서" xfId="1547"/>
    <cellStyle name="_집행갑지 _부대결과_설계내역서(2차)" xfId="1548"/>
    <cellStyle name="_집행갑지 _부대결과_설계내역서(2차)_2008년도 도로유지보수 연간단가(2공구)-계약" xfId="1549"/>
    <cellStyle name="_집행갑지 _부대결과_설계내역서_2008년도 도로유지보수 연간단가(2공구)-계약" xfId="1550"/>
    <cellStyle name="_집행갑지 _부대결과_현리-신팔도로설계" xfId="1551"/>
    <cellStyle name="_집행갑지 _부대결과_현리-신팔도로설계_2008년도 도로유지보수 연간단가(2공구)-계약" xfId="1552"/>
    <cellStyle name="_집행갑지 _부대결과_현리-신팔도로설계_내역서(최초)" xfId="1553"/>
    <cellStyle name="_집행갑지 _부대결과_현리-신팔도로설계_내역서(최초)_2008년도 도로유지보수 연간단가(2공구)-계약" xfId="1554"/>
    <cellStyle name="_집행갑지 _부대결과_현리-신팔도로설계_설계내역서" xfId="1555"/>
    <cellStyle name="_집행갑지 _부대결과_현리-신팔도로설계_설계내역서(2차)" xfId="1556"/>
    <cellStyle name="_집행갑지 _부대결과_현리-신팔도로설계_설계내역서(2차)_2008년도 도로유지보수 연간단가(2공구)-계약" xfId="1557"/>
    <cellStyle name="_집행갑지 _부대결과_현리-신팔도로설계_설계내역서_2008년도 도로유지보수 연간단가(2공구)-계약" xfId="1558"/>
    <cellStyle name="_집행갑지 _부대입찰특별조건및내역송부(최저가)" xfId="1559"/>
    <cellStyle name="_집행갑지 _부대입찰특별조건및내역송부(최저가)_2008년도 도로유지보수 연간단가(2공구)-계약" xfId="1560"/>
    <cellStyle name="_집행갑지 _부대입찰특별조건및내역송부(최저가)_Book1" xfId="1561"/>
    <cellStyle name="_집행갑지 _부대입찰특별조건및내역송부(최저가)_Book1_2008년도 도로유지보수 연간단가(2공구)-계약" xfId="1562"/>
    <cellStyle name="_집행갑지 _부대입찰특별조건및내역송부(최저가)_Book1_내역서(최초)" xfId="1563"/>
    <cellStyle name="_집행갑지 _부대입찰특별조건및내역송부(최저가)_Book1_내역서(최초)_2008년도 도로유지보수 연간단가(2공구)-계약" xfId="1564"/>
    <cellStyle name="_집행갑지 _부대입찰특별조건및내역송부(최저가)_Book1_설계내역서" xfId="1565"/>
    <cellStyle name="_집행갑지 _부대입찰특별조건및내역송부(최저가)_Book1_설계내역서(2차)" xfId="1566"/>
    <cellStyle name="_집행갑지 _부대입찰특별조건및내역송부(최저가)_Book1_설계내역서(2차)_2008년도 도로유지보수 연간단가(2공구)-계약" xfId="1567"/>
    <cellStyle name="_집행갑지 _부대입찰특별조건및내역송부(최저가)_Book1_설계내역서_2008년도 도로유지보수 연간단가(2공구)-계약" xfId="1568"/>
    <cellStyle name="_집행갑지 _부대입찰특별조건및내역송부(최저가)_P-(현리-신팔)" xfId="1569"/>
    <cellStyle name="_집행갑지 _부대입찰특별조건및내역송부(최저가)_P-(현리-신팔)_2008년도 도로유지보수 연간단가(2공구)-계약" xfId="1570"/>
    <cellStyle name="_집행갑지 _부대입찰특별조건및내역송부(최저가)_P-(현리-신팔)_내역서(최초)" xfId="1571"/>
    <cellStyle name="_집행갑지 _부대입찰특별조건및내역송부(최저가)_P-(현리-신팔)_내역서(최초)_2008년도 도로유지보수 연간단가(2공구)-계약" xfId="1572"/>
    <cellStyle name="_집행갑지 _부대입찰특별조건및내역송부(최저가)_P-(현리-신팔)_설계내역서" xfId="1573"/>
    <cellStyle name="_집행갑지 _부대입찰특별조건및내역송부(최저가)_P-(현리-신팔)_설계내역서(2차)" xfId="1574"/>
    <cellStyle name="_집행갑지 _부대입찰특별조건및내역송부(최저가)_P-(현리-신팔)_설계내역서(2차)_2008년도 도로유지보수 연간단가(2공구)-계약" xfId="1575"/>
    <cellStyle name="_집행갑지 _부대입찰특별조건및내역송부(최저가)_P-(현리-신팔)_설계내역서_2008년도 도로유지보수 연간단가(2공구)-계약" xfId="1576"/>
    <cellStyle name="_집행갑지 _부대입찰특별조건및내역송부(최저가)_내역서(최초)" xfId="1577"/>
    <cellStyle name="_집행갑지 _부대입찰특별조건및내역송부(최저가)_내역서(최초)_2008년도 도로유지보수 연간단가(2공구)-계약" xfId="1578"/>
    <cellStyle name="_집행갑지 _부대입찰특별조건및내역송부(최저가)_부대결과" xfId="1579"/>
    <cellStyle name="_집행갑지 _부대입찰특별조건및내역송부(최저가)_부대결과_2008년도 도로유지보수 연간단가(2공구)-계약" xfId="1580"/>
    <cellStyle name="_집행갑지 _부대입찰특별조건및내역송부(최저가)_부대결과_Book1" xfId="1581"/>
    <cellStyle name="_집행갑지 _부대입찰특별조건및내역송부(최저가)_부대결과_Book1_2008년도 도로유지보수 연간단가(2공구)-계약" xfId="1582"/>
    <cellStyle name="_집행갑지 _부대입찰특별조건및내역송부(최저가)_부대결과_Book1_내역서(최초)" xfId="1583"/>
    <cellStyle name="_집행갑지 _부대입찰특별조건및내역송부(최저가)_부대결과_Book1_내역서(최초)_2008년도 도로유지보수 연간단가(2공구)-계약" xfId="1584"/>
    <cellStyle name="_집행갑지 _부대입찰특별조건및내역송부(최저가)_부대결과_Book1_설계내역서" xfId="1585"/>
    <cellStyle name="_집행갑지 _부대입찰특별조건및내역송부(최저가)_부대결과_Book1_설계내역서(2차)" xfId="1586"/>
    <cellStyle name="_집행갑지 _부대입찰특별조건및내역송부(최저가)_부대결과_Book1_설계내역서(2차)_2008년도 도로유지보수 연간단가(2공구)-계약" xfId="1587"/>
    <cellStyle name="_집행갑지 _부대입찰특별조건및내역송부(최저가)_부대결과_Book1_설계내역서_2008년도 도로유지보수 연간단가(2공구)-계약" xfId="1588"/>
    <cellStyle name="_집행갑지 _부대입찰특별조건및내역송부(최저가)_부대결과_P-(현리-신팔)" xfId="1589"/>
    <cellStyle name="_집행갑지 _부대입찰특별조건및내역송부(최저가)_부대결과_P-(현리-신팔)_2008년도 도로유지보수 연간단가(2공구)-계약" xfId="1590"/>
    <cellStyle name="_집행갑지 _부대입찰특별조건및내역송부(최저가)_부대결과_P-(현리-신팔)_내역서(최초)" xfId="1591"/>
    <cellStyle name="_집행갑지 _부대입찰특별조건및내역송부(최저가)_부대결과_P-(현리-신팔)_내역서(최초)_2008년도 도로유지보수 연간단가(2공구)-계약" xfId="1592"/>
    <cellStyle name="_집행갑지 _부대입찰특별조건및내역송부(최저가)_부대결과_P-(현리-신팔)_설계내역서" xfId="1593"/>
    <cellStyle name="_집행갑지 _부대입찰특별조건및내역송부(최저가)_부대결과_P-(현리-신팔)_설계내역서(2차)" xfId="1594"/>
    <cellStyle name="_집행갑지 _부대입찰특별조건및내역송부(최저가)_부대결과_P-(현리-신팔)_설계내역서(2차)_2008년도 도로유지보수 연간단가(2공구)-계약" xfId="1595"/>
    <cellStyle name="_집행갑지 _부대입찰특별조건및내역송부(최저가)_부대결과_P-(현리-신팔)_설계내역서_2008년도 도로유지보수 연간단가(2공구)-계약" xfId="1596"/>
    <cellStyle name="_집행갑지 _부대입찰특별조건및내역송부(최저가)_부대결과_내역서(최초)" xfId="1597"/>
    <cellStyle name="_집행갑지 _부대입찰특별조건및내역송부(최저가)_부대결과_내역서(최초)_2008년도 도로유지보수 연간단가(2공구)-계약" xfId="1598"/>
    <cellStyle name="_집행갑지 _부대입찰특별조건및내역송부(최저가)_부대결과_설계내역서" xfId="1599"/>
    <cellStyle name="_집행갑지 _부대입찰특별조건및내역송부(최저가)_부대결과_설계내역서(2차)" xfId="1600"/>
    <cellStyle name="_집행갑지 _부대입찰특별조건및내역송부(최저가)_부대결과_설계내역서(2차)_2008년도 도로유지보수 연간단가(2공구)-계약" xfId="1601"/>
    <cellStyle name="_집행갑지 _부대입찰특별조건및내역송부(최저가)_부대결과_설계내역서_2008년도 도로유지보수 연간단가(2공구)-계약" xfId="1602"/>
    <cellStyle name="_집행갑지 _부대입찰특별조건및내역송부(최저가)_부대결과_현리-신팔도로설계" xfId="1603"/>
    <cellStyle name="_집행갑지 _부대입찰특별조건및내역송부(최저가)_부대결과_현리-신팔도로설계_2008년도 도로유지보수 연간단가(2공구)-계약" xfId="1604"/>
    <cellStyle name="_집행갑지 _부대입찰특별조건및내역송부(최저가)_부대결과_현리-신팔도로설계_내역서(최초)" xfId="1605"/>
    <cellStyle name="_집행갑지 _부대입찰특별조건및내역송부(최저가)_부대결과_현리-신팔도로설계_내역서(최초)_2008년도 도로유지보수 연간단가(2공구)-계약" xfId="1606"/>
    <cellStyle name="_집행갑지 _부대입찰특별조건및내역송부(최저가)_부대결과_현리-신팔도로설계_설계내역서" xfId="1607"/>
    <cellStyle name="_집행갑지 _부대입찰특별조건및내역송부(최저가)_부대결과_현리-신팔도로설계_설계내역서(2차)" xfId="1608"/>
    <cellStyle name="_집행갑지 _부대입찰특별조건및내역송부(최저가)_부대결과_현리-신팔도로설계_설계내역서(2차)_2008년도 도로유지보수 연간단가(2공구)-계약" xfId="1609"/>
    <cellStyle name="_집행갑지 _부대입찰특별조건및내역송부(최저가)_부대결과_현리-신팔도로설계_설계내역서_2008년도 도로유지보수 연간단가(2공구)-계약" xfId="1610"/>
    <cellStyle name="_집행갑지 _부대입찰특별조건및내역송부(최저가)_설계내역서" xfId="1611"/>
    <cellStyle name="_집행갑지 _부대입찰특별조건및내역송부(최저가)_설계내역서(2차)" xfId="1612"/>
    <cellStyle name="_집행갑지 _부대입찰특별조건및내역송부(최저가)_설계내역서(2차)_2008년도 도로유지보수 연간단가(2공구)-계약" xfId="1613"/>
    <cellStyle name="_집행갑지 _부대입찰특별조건및내역송부(최저가)_설계내역서_2008년도 도로유지보수 연간단가(2공구)-계약" xfId="1614"/>
    <cellStyle name="_집행갑지 _부대입찰특별조건및내역송부(최저가)_현리-신팔도로설계" xfId="1615"/>
    <cellStyle name="_집행갑지 _부대입찰특별조건및내역송부(최저가)_현리-신팔도로설계_2008년도 도로유지보수 연간단가(2공구)-계약" xfId="1616"/>
    <cellStyle name="_집행갑지 _부대입찰특별조건및내역송부(최저가)_현리-신팔도로설계_내역서(최초)" xfId="1617"/>
    <cellStyle name="_집행갑지 _부대입찰특별조건및내역송부(최저가)_현리-신팔도로설계_내역서(최초)_2008년도 도로유지보수 연간단가(2공구)-계약" xfId="1618"/>
    <cellStyle name="_집행갑지 _부대입찰특별조건및내역송부(최저가)_현리-신팔도로설계_설계내역서" xfId="1619"/>
    <cellStyle name="_집행갑지 _부대입찰특별조건및내역송부(최저가)_현리-신팔도로설계_설계내역서(2차)" xfId="1620"/>
    <cellStyle name="_집행갑지 _부대입찰특별조건및내역송부(최저가)_현리-신팔도로설계_설계내역서(2차)_2008년도 도로유지보수 연간단가(2공구)-계약" xfId="1621"/>
    <cellStyle name="_집행갑지 _부대입찰특별조건및내역송부(최저가)_현리-신팔도로설계_설계내역서_2008년도 도로유지보수 연간단가(2공구)-계약" xfId="1622"/>
    <cellStyle name="_집행갑지 _설계내역서" xfId="1623"/>
    <cellStyle name="_집행갑지 _설계내역서(2차)" xfId="1624"/>
    <cellStyle name="_집행갑지 _설계내역서(2차)_2008년도 도로유지보수 연간단가(2공구)-계약" xfId="1625"/>
    <cellStyle name="_집행갑지 _설계내역서_2008년도 도로유지보수 연간단가(2공구)-계약" xfId="1626"/>
    <cellStyle name="_집행갑지 _시행계획보고(중앙선6공구)" xfId="1627"/>
    <cellStyle name="_집행갑지 _시행계획보고(중앙선6공구)_2008년도 도로유지보수 연간단가(2공구)-계약" xfId="1628"/>
    <cellStyle name="_집행갑지 _투찰" xfId="1629"/>
    <cellStyle name="_집행갑지 _투찰_2008년도 도로유지보수 연간단가(2공구)-계약" xfId="1630"/>
    <cellStyle name="_집행갑지 _투찰_Book1" xfId="1631"/>
    <cellStyle name="_집행갑지 _투찰_Book1_2008년도 도로유지보수 연간단가(2공구)-계약" xfId="1632"/>
    <cellStyle name="_집행갑지 _투찰_Book1_내역서(최초)" xfId="1633"/>
    <cellStyle name="_집행갑지 _투찰_Book1_내역서(최초)_2008년도 도로유지보수 연간단가(2공구)-계약" xfId="1634"/>
    <cellStyle name="_집행갑지 _투찰_Book1_설계내역서" xfId="1635"/>
    <cellStyle name="_집행갑지 _투찰_Book1_설계내역서(2차)" xfId="1636"/>
    <cellStyle name="_집행갑지 _투찰_Book1_설계내역서(2차)_2008년도 도로유지보수 연간단가(2공구)-계약" xfId="1637"/>
    <cellStyle name="_집행갑지 _투찰_Book1_설계내역서_2008년도 도로유지보수 연간단가(2공구)-계약" xfId="1638"/>
    <cellStyle name="_집행갑지 _투찰_P-(현리-신팔)" xfId="1639"/>
    <cellStyle name="_집행갑지 _투찰_P-(현리-신팔)_2008년도 도로유지보수 연간단가(2공구)-계약" xfId="1640"/>
    <cellStyle name="_집행갑지 _투찰_P-(현리-신팔)_내역서(최초)" xfId="1641"/>
    <cellStyle name="_집행갑지 _투찰_P-(현리-신팔)_내역서(최초)_2008년도 도로유지보수 연간단가(2공구)-계약" xfId="1642"/>
    <cellStyle name="_집행갑지 _투찰_P-(현리-신팔)_설계내역서" xfId="1643"/>
    <cellStyle name="_집행갑지 _투찰_P-(현리-신팔)_설계내역서(2차)" xfId="1644"/>
    <cellStyle name="_집행갑지 _투찰_P-(현리-신팔)_설계내역서(2차)_2008년도 도로유지보수 연간단가(2공구)-계약" xfId="1645"/>
    <cellStyle name="_집행갑지 _투찰_P-(현리-신팔)_설계내역서_2008년도 도로유지보수 연간단가(2공구)-계약" xfId="1646"/>
    <cellStyle name="_집행갑지 _투찰_내역서(최초)" xfId="1647"/>
    <cellStyle name="_집행갑지 _투찰_내역서(최초)_2008년도 도로유지보수 연간단가(2공구)-계약" xfId="1648"/>
    <cellStyle name="_집행갑지 _투찰_부대결과" xfId="1649"/>
    <cellStyle name="_집행갑지 _투찰_부대결과_2008년도 도로유지보수 연간단가(2공구)-계약" xfId="1650"/>
    <cellStyle name="_집행갑지 _투찰_부대결과_Book1" xfId="1651"/>
    <cellStyle name="_집행갑지 _투찰_부대결과_Book1_2008년도 도로유지보수 연간단가(2공구)-계약" xfId="1652"/>
    <cellStyle name="_집행갑지 _투찰_부대결과_Book1_내역서(최초)" xfId="1653"/>
    <cellStyle name="_집행갑지 _투찰_부대결과_Book1_내역서(최초)_2008년도 도로유지보수 연간단가(2공구)-계약" xfId="1654"/>
    <cellStyle name="_집행갑지 _투찰_부대결과_Book1_설계내역서" xfId="1655"/>
    <cellStyle name="_집행갑지 _투찰_부대결과_Book1_설계내역서(2차)" xfId="1656"/>
    <cellStyle name="_집행갑지 _투찰_부대결과_Book1_설계내역서(2차)_2008년도 도로유지보수 연간단가(2공구)-계약" xfId="1657"/>
    <cellStyle name="_집행갑지 _투찰_부대결과_Book1_설계내역서_2008년도 도로유지보수 연간단가(2공구)-계약" xfId="1658"/>
    <cellStyle name="_집행갑지 _투찰_부대결과_P-(현리-신팔)" xfId="1659"/>
    <cellStyle name="_집행갑지 _투찰_부대결과_P-(현리-신팔)_2008년도 도로유지보수 연간단가(2공구)-계약" xfId="1660"/>
    <cellStyle name="_집행갑지 _투찰_부대결과_P-(현리-신팔)_내역서(최초)" xfId="1661"/>
    <cellStyle name="_집행갑지 _투찰_부대결과_P-(현리-신팔)_내역서(최초)_2008년도 도로유지보수 연간단가(2공구)-계약" xfId="1662"/>
    <cellStyle name="_집행갑지 _투찰_부대결과_P-(현리-신팔)_설계내역서" xfId="1663"/>
    <cellStyle name="_집행갑지 _투찰_부대결과_P-(현리-신팔)_설계내역서(2차)" xfId="1664"/>
    <cellStyle name="_집행갑지 _투찰_부대결과_P-(현리-신팔)_설계내역서(2차)_2008년도 도로유지보수 연간단가(2공구)-계약" xfId="1665"/>
    <cellStyle name="_집행갑지 _투찰_부대결과_P-(현리-신팔)_설계내역서_2008년도 도로유지보수 연간단가(2공구)-계약" xfId="1666"/>
    <cellStyle name="_집행갑지 _투찰_부대결과_내역서(최초)" xfId="1667"/>
    <cellStyle name="_집행갑지 _투찰_부대결과_내역서(최초)_2008년도 도로유지보수 연간단가(2공구)-계약" xfId="1668"/>
    <cellStyle name="_집행갑지 _투찰_부대결과_설계내역서" xfId="1669"/>
    <cellStyle name="_집행갑지 _투찰_부대결과_설계내역서(2차)" xfId="1670"/>
    <cellStyle name="_집행갑지 _투찰_부대결과_설계내역서(2차)_2008년도 도로유지보수 연간단가(2공구)-계약" xfId="1671"/>
    <cellStyle name="_집행갑지 _투찰_부대결과_설계내역서_2008년도 도로유지보수 연간단가(2공구)-계약" xfId="1672"/>
    <cellStyle name="_집행갑지 _투찰_부대결과_현리-신팔도로설계" xfId="1673"/>
    <cellStyle name="_집행갑지 _투찰_부대결과_현리-신팔도로설계_2008년도 도로유지보수 연간단가(2공구)-계약" xfId="1674"/>
    <cellStyle name="_집행갑지 _투찰_부대결과_현리-신팔도로설계_내역서(최초)" xfId="1675"/>
    <cellStyle name="_집행갑지 _투찰_부대결과_현리-신팔도로설계_내역서(최초)_2008년도 도로유지보수 연간단가(2공구)-계약" xfId="1676"/>
    <cellStyle name="_집행갑지 _투찰_부대결과_현리-신팔도로설계_설계내역서" xfId="1677"/>
    <cellStyle name="_집행갑지 _투찰_부대결과_현리-신팔도로설계_설계내역서(2차)" xfId="1678"/>
    <cellStyle name="_집행갑지 _투찰_부대결과_현리-신팔도로설계_설계내역서(2차)_2008년도 도로유지보수 연간단가(2공구)-계약" xfId="1679"/>
    <cellStyle name="_집행갑지 _투찰_부대결과_현리-신팔도로설계_설계내역서_2008년도 도로유지보수 연간단가(2공구)-계약" xfId="1680"/>
    <cellStyle name="_집행갑지 _투찰_설계내역서" xfId="1681"/>
    <cellStyle name="_집행갑지 _투찰_설계내역서(2차)" xfId="1682"/>
    <cellStyle name="_집행갑지 _투찰_설계내역서(2차)_2008년도 도로유지보수 연간단가(2공구)-계약" xfId="1683"/>
    <cellStyle name="_집행갑지 _투찰_설계내역서_2008년도 도로유지보수 연간단가(2공구)-계약" xfId="1684"/>
    <cellStyle name="_집행갑지 _투찰_현리-신팔도로설계" xfId="1685"/>
    <cellStyle name="_집행갑지 _투찰_현리-신팔도로설계_2008년도 도로유지보수 연간단가(2공구)-계약" xfId="1686"/>
    <cellStyle name="_집행갑지 _투찰_현리-신팔도로설계_내역서(최초)" xfId="1687"/>
    <cellStyle name="_집행갑지 _투찰_현리-신팔도로설계_내역서(최초)_2008년도 도로유지보수 연간단가(2공구)-계약" xfId="1688"/>
    <cellStyle name="_집행갑지 _투찰_현리-신팔도로설계_설계내역서" xfId="1689"/>
    <cellStyle name="_집행갑지 _투찰_현리-신팔도로설계_설계내역서(2차)" xfId="1690"/>
    <cellStyle name="_집행갑지 _투찰_현리-신팔도로설계_설계내역서(2차)_2008년도 도로유지보수 연간단가(2공구)-계약" xfId="1691"/>
    <cellStyle name="_집행갑지 _투찰_현리-신팔도로설계_설계내역서_2008년도 도로유지보수 연간단가(2공구)-계약" xfId="1692"/>
    <cellStyle name="_집행갑지 _현리-신팔도로설계" xfId="1693"/>
    <cellStyle name="_집행갑지 _현리-신팔도로설계_2008년도 도로유지보수 연간단가(2공구)-계약" xfId="1694"/>
    <cellStyle name="_집행갑지 _현리-신팔도로설계_내역서(최초)" xfId="1695"/>
    <cellStyle name="_집행갑지 _현리-신팔도로설계_내역서(최초)_2008년도 도로유지보수 연간단가(2공구)-계약" xfId="1696"/>
    <cellStyle name="_집행갑지 _현리-신팔도로설계_설계내역서" xfId="1697"/>
    <cellStyle name="_집행갑지 _현리-신팔도로설계_설계내역서(2차)" xfId="1698"/>
    <cellStyle name="_집행갑지 _현리-신팔도로설계_설계내역서(2차)_2008년도 도로유지보수 연간단가(2공구)-계약" xfId="1699"/>
    <cellStyle name="_집행갑지 _현리-신팔도로설계_설계내역서_2008년도 도로유지보수 연간단가(2공구)-계약" xfId="1700"/>
    <cellStyle name="_철도청통합사령실(대명)" xfId="1701"/>
    <cellStyle name="_축령산야영수련장조성및기타공사(동일)" xfId="1702"/>
    <cellStyle name="_토목공내역서" xfId="1703"/>
    <cellStyle name="_투찰" xfId="1704"/>
    <cellStyle name="_투찰_2008년도 도로유지보수 연간단가(2공구)-계약" xfId="1705"/>
    <cellStyle name="_투찰_Book1" xfId="1706"/>
    <cellStyle name="_투찰_Book1_2008년도 도로유지보수 연간단가(2공구)-계약" xfId="1707"/>
    <cellStyle name="_투찰_Book1_내역서(최초)" xfId="1708"/>
    <cellStyle name="_투찰_Book1_내역서(최초)_2008년도 도로유지보수 연간단가(2공구)-계약" xfId="1709"/>
    <cellStyle name="_투찰_Book1_설계내역서" xfId="1710"/>
    <cellStyle name="_투찰_Book1_설계내역서(2차)" xfId="1711"/>
    <cellStyle name="_투찰_Book1_설계내역서(2차)_2008년도 도로유지보수 연간단가(2공구)-계약" xfId="1712"/>
    <cellStyle name="_투찰_Book1_설계내역서_2008년도 도로유지보수 연간단가(2공구)-계약" xfId="1713"/>
    <cellStyle name="_투찰_P-(현리-신팔)" xfId="1714"/>
    <cellStyle name="_투찰_P-(현리-신팔)_2008년도 도로유지보수 연간단가(2공구)-계약" xfId="1715"/>
    <cellStyle name="_투찰_P-(현리-신팔)_내역서(최초)" xfId="1716"/>
    <cellStyle name="_투찰_P-(현리-신팔)_내역서(최초)_2008년도 도로유지보수 연간단가(2공구)-계약" xfId="1717"/>
    <cellStyle name="_투찰_P-(현리-신팔)_설계내역서" xfId="1718"/>
    <cellStyle name="_투찰_P-(현리-신팔)_설계내역서(2차)" xfId="1719"/>
    <cellStyle name="_투찰_P-(현리-신팔)_설계내역서(2차)_2008년도 도로유지보수 연간단가(2공구)-계약" xfId="1720"/>
    <cellStyle name="_투찰_P-(현리-신팔)_설계내역서_2008년도 도로유지보수 연간단가(2공구)-계약" xfId="1721"/>
    <cellStyle name="_투찰_내역서(최초)" xfId="1722"/>
    <cellStyle name="_투찰_내역서(최초)_2008년도 도로유지보수 연간단가(2공구)-계약" xfId="1723"/>
    <cellStyle name="_투찰_부대결과" xfId="1724"/>
    <cellStyle name="_투찰_부대결과_2008년도 도로유지보수 연간단가(2공구)-계약" xfId="1725"/>
    <cellStyle name="_투찰_부대결과_Book1" xfId="1726"/>
    <cellStyle name="_투찰_부대결과_Book1_2008년도 도로유지보수 연간단가(2공구)-계약" xfId="1727"/>
    <cellStyle name="_투찰_부대결과_Book1_내역서(최초)" xfId="1728"/>
    <cellStyle name="_투찰_부대결과_Book1_내역서(최초)_2008년도 도로유지보수 연간단가(2공구)-계약" xfId="1729"/>
    <cellStyle name="_투찰_부대결과_Book1_설계내역서" xfId="1730"/>
    <cellStyle name="_투찰_부대결과_Book1_설계내역서(2차)" xfId="1731"/>
    <cellStyle name="_투찰_부대결과_Book1_설계내역서(2차)_2008년도 도로유지보수 연간단가(2공구)-계약" xfId="1732"/>
    <cellStyle name="_투찰_부대결과_Book1_설계내역서_2008년도 도로유지보수 연간단가(2공구)-계약" xfId="1733"/>
    <cellStyle name="_투찰_부대결과_P-(현리-신팔)" xfId="1734"/>
    <cellStyle name="_투찰_부대결과_P-(현리-신팔)_2008년도 도로유지보수 연간단가(2공구)-계약" xfId="1735"/>
    <cellStyle name="_투찰_부대결과_P-(현리-신팔)_내역서(최초)" xfId="1736"/>
    <cellStyle name="_투찰_부대결과_P-(현리-신팔)_내역서(최초)_2008년도 도로유지보수 연간단가(2공구)-계약" xfId="1737"/>
    <cellStyle name="_투찰_부대결과_P-(현리-신팔)_설계내역서" xfId="1738"/>
    <cellStyle name="_투찰_부대결과_P-(현리-신팔)_설계내역서(2차)" xfId="1739"/>
    <cellStyle name="_투찰_부대결과_P-(현리-신팔)_설계내역서(2차)_2008년도 도로유지보수 연간단가(2공구)-계약" xfId="1740"/>
    <cellStyle name="_투찰_부대결과_P-(현리-신팔)_설계내역서_2008년도 도로유지보수 연간단가(2공구)-계약" xfId="1741"/>
    <cellStyle name="_투찰_부대결과_내역서(최초)" xfId="1742"/>
    <cellStyle name="_투찰_부대결과_내역서(최초)_2008년도 도로유지보수 연간단가(2공구)-계약" xfId="1743"/>
    <cellStyle name="_투찰_부대결과_설계내역서" xfId="1744"/>
    <cellStyle name="_투찰_부대결과_설계내역서(2차)" xfId="1745"/>
    <cellStyle name="_투찰_부대결과_설계내역서(2차)_2008년도 도로유지보수 연간단가(2공구)-계약" xfId="1746"/>
    <cellStyle name="_투찰_부대결과_설계내역서_2008년도 도로유지보수 연간단가(2공구)-계약" xfId="1747"/>
    <cellStyle name="_투찰_부대결과_현리-신팔도로설계" xfId="1748"/>
    <cellStyle name="_투찰_부대결과_현리-신팔도로설계_2008년도 도로유지보수 연간단가(2공구)-계약" xfId="1749"/>
    <cellStyle name="_투찰_부대결과_현리-신팔도로설계_내역서(최초)" xfId="1750"/>
    <cellStyle name="_투찰_부대결과_현리-신팔도로설계_내역서(최초)_2008년도 도로유지보수 연간단가(2공구)-계약" xfId="1751"/>
    <cellStyle name="_투찰_부대결과_현리-신팔도로설계_설계내역서" xfId="1752"/>
    <cellStyle name="_투찰_부대결과_현리-신팔도로설계_설계내역서(2차)" xfId="1753"/>
    <cellStyle name="_투찰_부대결과_현리-신팔도로설계_설계내역서(2차)_2008년도 도로유지보수 연간단가(2공구)-계약" xfId="1754"/>
    <cellStyle name="_투찰_부대결과_현리-신팔도로설계_설계내역서_2008년도 도로유지보수 연간단가(2공구)-계약" xfId="1755"/>
    <cellStyle name="_투찰_설계내역서" xfId="1756"/>
    <cellStyle name="_투찰_설계내역서(2차)" xfId="1757"/>
    <cellStyle name="_투찰_설계내역서(2차)_2008년도 도로유지보수 연간단가(2공구)-계약" xfId="1758"/>
    <cellStyle name="_투찰_설계내역서_2008년도 도로유지보수 연간단가(2공구)-계약" xfId="1759"/>
    <cellStyle name="_투찰_현리-신팔도로설계" xfId="1760"/>
    <cellStyle name="_투찰_현리-신팔도로설계_2008년도 도로유지보수 연간단가(2공구)-계약" xfId="1761"/>
    <cellStyle name="_투찰_현리-신팔도로설계_내역서(최초)" xfId="1762"/>
    <cellStyle name="_투찰_현리-신팔도로설계_내역서(최초)_2008년도 도로유지보수 연간단가(2공구)-계약" xfId="1763"/>
    <cellStyle name="_투찰_현리-신팔도로설계_설계내역서" xfId="1764"/>
    <cellStyle name="_투찰_현리-신팔도로설계_설계내역서(2차)" xfId="1765"/>
    <cellStyle name="_투찰_현리-신팔도로설계_설계내역서(2차)_2008년도 도로유지보수 연간단가(2공구)-계약" xfId="1766"/>
    <cellStyle name="_투찰_현리-신팔도로설계_설계내역서_2008년도 도로유지보수 연간단가(2공구)-계약" xfId="1767"/>
    <cellStyle name="_포항교도소(대동)" xfId="1768"/>
    <cellStyle name="_포항교도소(원본)" xfId="1769"/>
    <cellStyle name="_하도급관리계획서(갑지원주동화)" xfId="1770"/>
    <cellStyle name="_하도급양식" xfId="1771"/>
    <cellStyle name="_한뫼초부대시설공사(하도급)" xfId="1772"/>
    <cellStyle name="_한범중신축공사(하도급)" xfId="1773"/>
    <cellStyle name="_한범중신축공사(하도급완료)" xfId="1774"/>
    <cellStyle name="_한전연구견적" xfId="1775"/>
    <cellStyle name="_현리-신팔도로설계" xfId="1776"/>
    <cellStyle name="_현리-신팔도로설계_2008년도 도로유지보수 연간단가(2공구)-계약" xfId="1777"/>
    <cellStyle name="_현리-신팔도로설계_내역서(최초)" xfId="1778"/>
    <cellStyle name="_현리-신팔도로설계_내역서(최초)_2008년도 도로유지보수 연간단가(2공구)-계약" xfId="1779"/>
    <cellStyle name="_현리-신팔도로설계_설계내역서" xfId="1780"/>
    <cellStyle name="_현리-신팔도로설계_설계내역서(2차)" xfId="1781"/>
    <cellStyle name="_현리-신팔도로설계_설계내역서(2차)_2008년도 도로유지보수 연간단가(2공구)-계약" xfId="1782"/>
    <cellStyle name="_현리-신팔도로설계_설계내역서_2008년도 도로유지보수 연간단가(2공구)-계약" xfId="1783"/>
    <cellStyle name="_호남선두계역외2개소연결통로" xfId="1784"/>
    <cellStyle name="_홍제초등학교(강산)" xfId="1785"/>
    <cellStyle name="_홍천여중" xfId="1786"/>
    <cellStyle name="_홍천중(강임계약내역)" xfId="1787"/>
    <cellStyle name="’E‰Y [0.00]_laroux" xfId="1788"/>
    <cellStyle name="’E‰Y_laroux" xfId="1789"/>
    <cellStyle name="¤@?e_TEST-1 " xfId="1790"/>
    <cellStyle name="△ [0]" xfId="1791"/>
    <cellStyle name="0" xfId="1792"/>
    <cellStyle name="0.0" xfId="1793"/>
    <cellStyle name="0.00" xfId="1794"/>
    <cellStyle name="00" xfId="1795"/>
    <cellStyle name="1" xfId="1796"/>
    <cellStyle name="1 VAR" xfId="1797"/>
    <cellStyle name="1_20030305058-01_천안불당중 (공내역서)" xfId="1798"/>
    <cellStyle name="1_345kv신안산변전토건공사(해동완료)" xfId="1799"/>
    <cellStyle name="1_Book2" xfId="1800"/>
    <cellStyle name="1_Book3" xfId="1801"/>
    <cellStyle name="1_Book3_1" xfId="1802"/>
    <cellStyle name="1_Book4" xfId="1803"/>
    <cellStyle name="1_total" xfId="1804"/>
    <cellStyle name="1_total_구로리총괄내역" xfId="1805"/>
    <cellStyle name="1_total_구로리총괄내역_구로리설계예산서1029" xfId="1806"/>
    <cellStyle name="1_total_구로리총괄내역_구로리설계예산서1029_하도급관리계획서(갑지원주동화)" xfId="1807"/>
    <cellStyle name="1_total_구로리총괄내역_구로리설계예산서1118준공" xfId="1808"/>
    <cellStyle name="1_total_구로리총괄내역_구로리설계예산서1118준공_하도급관리계획서(갑지원주동화)" xfId="1809"/>
    <cellStyle name="1_total_구로리총괄내역_구로리설계예산서조경" xfId="1810"/>
    <cellStyle name="1_total_구로리총괄내역_구로리설계예산서조경_하도급관리계획서(갑지원주동화)" xfId="1811"/>
    <cellStyle name="1_total_구로리총괄내역_구로리어린이공원예산서(조경)1125" xfId="1812"/>
    <cellStyle name="1_total_구로리총괄내역_구로리어린이공원예산서(조경)1125_하도급관리계획서(갑지원주동화)" xfId="1813"/>
    <cellStyle name="1_total_구로리총괄내역_내역서" xfId="1814"/>
    <cellStyle name="1_total_구로리총괄내역_내역서_하도급관리계획서(갑지원주동화)" xfId="1815"/>
    <cellStyle name="1_total_구로리총괄내역_노임단가표" xfId="1816"/>
    <cellStyle name="1_total_구로리총괄내역_노임단가표_하도급관리계획서(갑지원주동화)" xfId="1817"/>
    <cellStyle name="1_total_구로리총괄내역_수도권매립지" xfId="1818"/>
    <cellStyle name="1_total_구로리총괄내역_수도권매립지_하도급관리계획서(갑지원주동화)" xfId="1819"/>
    <cellStyle name="1_total_구로리총괄내역_수도권매립지1004(발주용)" xfId="1820"/>
    <cellStyle name="1_total_구로리총괄내역_수도권매립지1004(발주용)_하도급관리계획서(갑지원주동화)" xfId="1821"/>
    <cellStyle name="1_total_구로리총괄내역_일신건영설계예산서(0211)" xfId="1822"/>
    <cellStyle name="1_total_구로리총괄내역_일신건영설계예산서(0211)_하도급관리계획서(갑지원주동화)" xfId="1823"/>
    <cellStyle name="1_total_구로리총괄내역_일위대가" xfId="1824"/>
    <cellStyle name="1_total_구로리총괄내역_일위대가_하도급관리계획서(갑지원주동화)" xfId="1825"/>
    <cellStyle name="1_total_구로리총괄내역_자재단가표" xfId="1826"/>
    <cellStyle name="1_total_구로리총괄내역_자재단가표_하도급관리계획서(갑지원주동화)" xfId="1827"/>
    <cellStyle name="1_total_구로리총괄내역_장안초등학교내역0814" xfId="1828"/>
    <cellStyle name="1_total_구로리총괄내역_장안초등학교내역0814_하도급관리계획서(갑지원주동화)" xfId="1829"/>
    <cellStyle name="1_total_구로리총괄내역_하도급관리계획서(갑지원주동화)" xfId="1830"/>
    <cellStyle name="1_total_총괄내역0518" xfId="1831"/>
    <cellStyle name="1_total_총괄내역0518_구로리설계예산서1029" xfId="1832"/>
    <cellStyle name="1_total_총괄내역0518_구로리설계예산서1029_하도급관리계획서(갑지원주동화)" xfId="1833"/>
    <cellStyle name="1_total_총괄내역0518_구로리설계예산서1118준공" xfId="1834"/>
    <cellStyle name="1_total_총괄내역0518_구로리설계예산서1118준공_하도급관리계획서(갑지원주동화)" xfId="1835"/>
    <cellStyle name="1_total_총괄내역0518_구로리설계예산서조경" xfId="1836"/>
    <cellStyle name="1_total_총괄내역0518_구로리설계예산서조경_하도급관리계획서(갑지원주동화)" xfId="1837"/>
    <cellStyle name="1_total_총괄내역0518_구로리어린이공원예산서(조경)1125" xfId="1838"/>
    <cellStyle name="1_total_총괄내역0518_구로리어린이공원예산서(조경)1125_하도급관리계획서(갑지원주동화)" xfId="1839"/>
    <cellStyle name="1_total_총괄내역0518_내역서" xfId="1840"/>
    <cellStyle name="1_total_총괄내역0518_내역서_하도급관리계획서(갑지원주동화)" xfId="1841"/>
    <cellStyle name="1_total_총괄내역0518_노임단가표" xfId="1842"/>
    <cellStyle name="1_total_총괄내역0518_노임단가표_하도급관리계획서(갑지원주동화)" xfId="1843"/>
    <cellStyle name="1_total_총괄내역0518_수도권매립지" xfId="1844"/>
    <cellStyle name="1_total_총괄내역0518_수도권매립지_하도급관리계획서(갑지원주동화)" xfId="1845"/>
    <cellStyle name="1_total_총괄내역0518_수도권매립지1004(발주용)" xfId="1846"/>
    <cellStyle name="1_total_총괄내역0518_수도권매립지1004(발주용)_하도급관리계획서(갑지원주동화)" xfId="1847"/>
    <cellStyle name="1_total_총괄내역0518_일신건영설계예산서(0211)" xfId="1848"/>
    <cellStyle name="1_total_총괄내역0518_일신건영설계예산서(0211)_하도급관리계획서(갑지원주동화)" xfId="1849"/>
    <cellStyle name="1_total_총괄내역0518_일위대가" xfId="1850"/>
    <cellStyle name="1_total_총괄내역0518_일위대가_하도급관리계획서(갑지원주동화)" xfId="1851"/>
    <cellStyle name="1_total_총괄내역0518_자재단가표" xfId="1852"/>
    <cellStyle name="1_total_총괄내역0518_자재단가표_하도급관리계획서(갑지원주동화)" xfId="1853"/>
    <cellStyle name="1_total_총괄내역0518_장안초등학교내역0814" xfId="1854"/>
    <cellStyle name="1_total_총괄내역0518_장안초등학교내역0814_하도급관리계획서(갑지원주동화)" xfId="1855"/>
    <cellStyle name="1_total_총괄내역0518_하도급관리계획서(갑지원주동화)" xfId="1856"/>
    <cellStyle name="1_total_하도급관리계획서(갑지원주동화)" xfId="1857"/>
    <cellStyle name="1_tree" xfId="1858"/>
    <cellStyle name="1_tree_구로리총괄내역" xfId="1859"/>
    <cellStyle name="1_tree_구로리총괄내역_구로리설계예산서1029" xfId="1860"/>
    <cellStyle name="1_tree_구로리총괄내역_구로리설계예산서1029_하도급관리계획서(갑지원주동화)" xfId="1861"/>
    <cellStyle name="1_tree_구로리총괄내역_구로리설계예산서1118준공" xfId="1862"/>
    <cellStyle name="1_tree_구로리총괄내역_구로리설계예산서1118준공_하도급관리계획서(갑지원주동화)" xfId="1863"/>
    <cellStyle name="1_tree_구로리총괄내역_구로리설계예산서조경" xfId="1864"/>
    <cellStyle name="1_tree_구로리총괄내역_구로리설계예산서조경_하도급관리계획서(갑지원주동화)" xfId="1865"/>
    <cellStyle name="1_tree_구로리총괄내역_구로리어린이공원예산서(조경)1125" xfId="1866"/>
    <cellStyle name="1_tree_구로리총괄내역_구로리어린이공원예산서(조경)1125_하도급관리계획서(갑지원주동화)" xfId="1867"/>
    <cellStyle name="1_tree_구로리총괄내역_내역서" xfId="1868"/>
    <cellStyle name="1_tree_구로리총괄내역_내역서_하도급관리계획서(갑지원주동화)" xfId="1869"/>
    <cellStyle name="1_tree_구로리총괄내역_노임단가표" xfId="1870"/>
    <cellStyle name="1_tree_구로리총괄내역_노임단가표_하도급관리계획서(갑지원주동화)" xfId="1871"/>
    <cellStyle name="1_tree_구로리총괄내역_수도권매립지" xfId="1872"/>
    <cellStyle name="1_tree_구로리총괄내역_수도권매립지_하도급관리계획서(갑지원주동화)" xfId="1873"/>
    <cellStyle name="1_tree_구로리총괄내역_수도권매립지1004(발주용)" xfId="1874"/>
    <cellStyle name="1_tree_구로리총괄내역_수도권매립지1004(발주용)_하도급관리계획서(갑지원주동화)" xfId="1875"/>
    <cellStyle name="1_tree_구로리총괄내역_일신건영설계예산서(0211)" xfId="1876"/>
    <cellStyle name="1_tree_구로리총괄내역_일신건영설계예산서(0211)_하도급관리계획서(갑지원주동화)" xfId="1877"/>
    <cellStyle name="1_tree_구로리총괄내역_일위대가" xfId="1878"/>
    <cellStyle name="1_tree_구로리총괄내역_일위대가_하도급관리계획서(갑지원주동화)" xfId="1879"/>
    <cellStyle name="1_tree_구로리총괄내역_자재단가표" xfId="1880"/>
    <cellStyle name="1_tree_구로리총괄내역_자재단가표_하도급관리계획서(갑지원주동화)" xfId="1881"/>
    <cellStyle name="1_tree_구로리총괄내역_장안초등학교내역0814" xfId="1882"/>
    <cellStyle name="1_tree_구로리총괄내역_장안초등학교내역0814_하도급관리계획서(갑지원주동화)" xfId="1883"/>
    <cellStyle name="1_tree_구로리총괄내역_하도급관리계획서(갑지원주동화)" xfId="1884"/>
    <cellStyle name="1_tree_수량산출" xfId="1885"/>
    <cellStyle name="1_tree_수량산출_구로리총괄내역" xfId="1886"/>
    <cellStyle name="1_tree_수량산출_구로리총괄내역_구로리설계예산서1029" xfId="1887"/>
    <cellStyle name="1_tree_수량산출_구로리총괄내역_구로리설계예산서1029_하도급관리계획서(갑지원주동화)" xfId="1888"/>
    <cellStyle name="1_tree_수량산출_구로리총괄내역_구로리설계예산서1118준공" xfId="1889"/>
    <cellStyle name="1_tree_수량산출_구로리총괄내역_구로리설계예산서1118준공_하도급관리계획서(갑지원주동화)" xfId="1890"/>
    <cellStyle name="1_tree_수량산출_구로리총괄내역_구로리설계예산서조경" xfId="1891"/>
    <cellStyle name="1_tree_수량산출_구로리총괄내역_구로리설계예산서조경_하도급관리계획서(갑지원주동화)" xfId="1892"/>
    <cellStyle name="1_tree_수량산출_구로리총괄내역_구로리어린이공원예산서(조경)1125" xfId="1893"/>
    <cellStyle name="1_tree_수량산출_구로리총괄내역_구로리어린이공원예산서(조경)1125_하도급관리계획서(갑지원주동화)" xfId="1894"/>
    <cellStyle name="1_tree_수량산출_구로리총괄내역_내역서" xfId="1895"/>
    <cellStyle name="1_tree_수량산출_구로리총괄내역_내역서_하도급관리계획서(갑지원주동화)" xfId="1896"/>
    <cellStyle name="1_tree_수량산출_구로리총괄내역_노임단가표" xfId="1897"/>
    <cellStyle name="1_tree_수량산출_구로리총괄내역_노임단가표_하도급관리계획서(갑지원주동화)" xfId="1898"/>
    <cellStyle name="1_tree_수량산출_구로리총괄내역_수도권매립지" xfId="1899"/>
    <cellStyle name="1_tree_수량산출_구로리총괄내역_수도권매립지_하도급관리계획서(갑지원주동화)" xfId="1900"/>
    <cellStyle name="1_tree_수량산출_구로리총괄내역_수도권매립지1004(발주용)" xfId="1901"/>
    <cellStyle name="1_tree_수량산출_구로리총괄내역_수도권매립지1004(발주용)_하도급관리계획서(갑지원주동화)" xfId="1902"/>
    <cellStyle name="1_tree_수량산출_구로리총괄내역_일신건영설계예산서(0211)" xfId="1903"/>
    <cellStyle name="1_tree_수량산출_구로리총괄내역_일신건영설계예산서(0211)_하도급관리계획서(갑지원주동화)" xfId="1904"/>
    <cellStyle name="1_tree_수량산출_구로리총괄내역_일위대가" xfId="1905"/>
    <cellStyle name="1_tree_수량산출_구로리총괄내역_일위대가_하도급관리계획서(갑지원주동화)" xfId="1906"/>
    <cellStyle name="1_tree_수량산출_구로리총괄내역_자재단가표" xfId="1907"/>
    <cellStyle name="1_tree_수량산출_구로리총괄내역_자재단가표_하도급관리계획서(갑지원주동화)" xfId="1908"/>
    <cellStyle name="1_tree_수량산출_구로리총괄내역_장안초등학교내역0814" xfId="1909"/>
    <cellStyle name="1_tree_수량산출_구로리총괄내역_장안초등학교내역0814_하도급관리계획서(갑지원주동화)" xfId="1910"/>
    <cellStyle name="1_tree_수량산출_구로리총괄내역_하도급관리계획서(갑지원주동화)" xfId="1911"/>
    <cellStyle name="1_tree_수량산출_총괄내역0518" xfId="1912"/>
    <cellStyle name="1_tree_수량산출_총괄내역0518_구로리설계예산서1029" xfId="1913"/>
    <cellStyle name="1_tree_수량산출_총괄내역0518_구로리설계예산서1029_하도급관리계획서(갑지원주동화)" xfId="1914"/>
    <cellStyle name="1_tree_수량산출_총괄내역0518_구로리설계예산서1118준공" xfId="1915"/>
    <cellStyle name="1_tree_수량산출_총괄내역0518_구로리설계예산서1118준공_하도급관리계획서(갑지원주동화)" xfId="1916"/>
    <cellStyle name="1_tree_수량산출_총괄내역0518_구로리설계예산서조경" xfId="1917"/>
    <cellStyle name="1_tree_수량산출_총괄내역0518_구로리설계예산서조경_하도급관리계획서(갑지원주동화)" xfId="1918"/>
    <cellStyle name="1_tree_수량산출_총괄내역0518_구로리어린이공원예산서(조경)1125" xfId="1919"/>
    <cellStyle name="1_tree_수량산출_총괄내역0518_구로리어린이공원예산서(조경)1125_하도급관리계획서(갑지원주동화)" xfId="1920"/>
    <cellStyle name="1_tree_수량산출_총괄내역0518_내역서" xfId="1921"/>
    <cellStyle name="1_tree_수량산출_총괄내역0518_내역서_하도급관리계획서(갑지원주동화)" xfId="1922"/>
    <cellStyle name="1_tree_수량산출_총괄내역0518_노임단가표" xfId="1923"/>
    <cellStyle name="1_tree_수량산출_총괄내역0518_노임단가표_하도급관리계획서(갑지원주동화)" xfId="1924"/>
    <cellStyle name="1_tree_수량산출_총괄내역0518_수도권매립지" xfId="1925"/>
    <cellStyle name="1_tree_수량산출_총괄내역0518_수도권매립지_하도급관리계획서(갑지원주동화)" xfId="1926"/>
    <cellStyle name="1_tree_수량산출_총괄내역0518_수도권매립지1004(발주용)" xfId="1927"/>
    <cellStyle name="1_tree_수량산출_총괄내역0518_수도권매립지1004(발주용)_하도급관리계획서(갑지원주동화)" xfId="1928"/>
    <cellStyle name="1_tree_수량산출_총괄내역0518_일신건영설계예산서(0211)" xfId="1929"/>
    <cellStyle name="1_tree_수량산출_총괄내역0518_일신건영설계예산서(0211)_하도급관리계획서(갑지원주동화)" xfId="1930"/>
    <cellStyle name="1_tree_수량산출_총괄내역0518_일위대가" xfId="1931"/>
    <cellStyle name="1_tree_수량산출_총괄내역0518_일위대가_하도급관리계획서(갑지원주동화)" xfId="1932"/>
    <cellStyle name="1_tree_수량산출_총괄내역0518_자재단가표" xfId="1933"/>
    <cellStyle name="1_tree_수량산출_총괄내역0518_자재단가표_하도급관리계획서(갑지원주동화)" xfId="1934"/>
    <cellStyle name="1_tree_수량산출_총괄내역0518_장안초등학교내역0814" xfId="1935"/>
    <cellStyle name="1_tree_수량산출_총괄내역0518_장안초등학교내역0814_하도급관리계획서(갑지원주동화)" xfId="1936"/>
    <cellStyle name="1_tree_수량산출_총괄내역0518_하도급관리계획서(갑지원주동화)" xfId="1937"/>
    <cellStyle name="1_tree_수량산출_하도급관리계획서(갑지원주동화)" xfId="1938"/>
    <cellStyle name="1_tree_총괄내역0518" xfId="1939"/>
    <cellStyle name="1_tree_총괄내역0518_구로리설계예산서1029" xfId="1940"/>
    <cellStyle name="1_tree_총괄내역0518_구로리설계예산서1029_하도급관리계획서(갑지원주동화)" xfId="1941"/>
    <cellStyle name="1_tree_총괄내역0518_구로리설계예산서1118준공" xfId="1942"/>
    <cellStyle name="1_tree_총괄내역0518_구로리설계예산서1118준공_하도급관리계획서(갑지원주동화)" xfId="1943"/>
    <cellStyle name="1_tree_총괄내역0518_구로리설계예산서조경" xfId="1944"/>
    <cellStyle name="1_tree_총괄내역0518_구로리설계예산서조경_하도급관리계획서(갑지원주동화)" xfId="1945"/>
    <cellStyle name="1_tree_총괄내역0518_구로리어린이공원예산서(조경)1125" xfId="1946"/>
    <cellStyle name="1_tree_총괄내역0518_구로리어린이공원예산서(조경)1125_하도급관리계획서(갑지원주동화)" xfId="1947"/>
    <cellStyle name="1_tree_총괄내역0518_내역서" xfId="1948"/>
    <cellStyle name="1_tree_총괄내역0518_내역서_하도급관리계획서(갑지원주동화)" xfId="1949"/>
    <cellStyle name="1_tree_총괄내역0518_노임단가표" xfId="1950"/>
    <cellStyle name="1_tree_총괄내역0518_노임단가표_하도급관리계획서(갑지원주동화)" xfId="1951"/>
    <cellStyle name="1_tree_총괄내역0518_수도권매립지" xfId="1952"/>
    <cellStyle name="1_tree_총괄내역0518_수도권매립지_하도급관리계획서(갑지원주동화)" xfId="1953"/>
    <cellStyle name="1_tree_총괄내역0518_수도권매립지1004(발주용)" xfId="1954"/>
    <cellStyle name="1_tree_총괄내역0518_수도권매립지1004(발주용)_하도급관리계획서(갑지원주동화)" xfId="1955"/>
    <cellStyle name="1_tree_총괄내역0518_일신건영설계예산서(0211)" xfId="1956"/>
    <cellStyle name="1_tree_총괄내역0518_일신건영설계예산서(0211)_하도급관리계획서(갑지원주동화)" xfId="1957"/>
    <cellStyle name="1_tree_총괄내역0518_일위대가" xfId="1958"/>
    <cellStyle name="1_tree_총괄내역0518_일위대가_하도급관리계획서(갑지원주동화)" xfId="1959"/>
    <cellStyle name="1_tree_총괄내역0518_자재단가표" xfId="1960"/>
    <cellStyle name="1_tree_총괄내역0518_자재단가표_하도급관리계획서(갑지원주동화)" xfId="1961"/>
    <cellStyle name="1_tree_총괄내역0518_장안초등학교내역0814" xfId="1962"/>
    <cellStyle name="1_tree_총괄내역0518_장안초등학교내역0814_하도급관리계획서(갑지원주동화)" xfId="1963"/>
    <cellStyle name="1_tree_총괄내역0518_하도급관리계획서(갑지원주동화)" xfId="1964"/>
    <cellStyle name="1_tree_하도급관리계획서(갑지원주동화)" xfId="1965"/>
    <cellStyle name="1_강릉대학술정보지원센터총괄(월드2낙찰)" xfId="1966"/>
    <cellStyle name="1_강북중학교(명남하도급)" xfId="1967"/>
    <cellStyle name="1_고산중(내역)" xfId="1968"/>
    <cellStyle name="1_고산중공내역" xfId="1969"/>
    <cellStyle name="1_고속국도제1호선한남~반포간확장공사(대동)" xfId="1970"/>
    <cellStyle name="1_공주교대_경기종합건설(주)하도급" xfId="1971"/>
    <cellStyle name="1_군도5호선(금곡~부평간)개설공사(청백하도급)" xfId="1972"/>
    <cellStyle name="1_금강Ⅱ지구김제2-2공구토목공사(동도)" xfId="1973"/>
    <cellStyle name="1_금강성덕제개수공사(보광)" xfId="1974"/>
    <cellStyle name="1_금화초교교사신축공사하도급작업수정" xfId="1975"/>
    <cellStyle name="1_길동배수지건설공사(구보)" xfId="1976"/>
    <cellStyle name="1_남악신도시(2-1공구)대양" xfId="1977"/>
    <cellStyle name="1_내덕중신축공사(서림하도급수정메일)" xfId="1978"/>
    <cellStyle name="1_내역서1105" xfId="1979"/>
    <cellStyle name="1_단가조사표" xfId="1980"/>
    <cellStyle name="1_당동(청강)" xfId="1981"/>
    <cellStyle name="1_당동(청강디스켓1)" xfId="1982"/>
    <cellStyle name="1_대전교육정보원(강산)" xfId="1983"/>
    <cellStyle name="1_대전교육정보원신축공사(강산)" xfId="1984"/>
    <cellStyle name="1_대전목양초" xfId="1985"/>
    <cellStyle name="1_대전서붕고하도급" xfId="1986"/>
    <cellStyle name="1_대전지원홍성지청(흥화-1)" xfId="1987"/>
    <cellStyle name="1_대호지~석문간지방도확포장공사(신일)" xfId="1988"/>
    <cellStyle name="1_도암~강진도로확장공사(대국2)" xfId="1989"/>
    <cellStyle name="1_등촌고등총괄(동현하도급)" xfId="1990"/>
    <cellStyle name="1_마현~생창국도건설공사" xfId="1991"/>
    <cellStyle name="1_명암지-산성간" xfId="1992"/>
    <cellStyle name="1_백석지구농촌용수개발사업(대원)" xfId="1993"/>
    <cellStyle name="1_병목안배수지건설(100%)" xfId="1994"/>
    <cellStyle name="1_봉곡중총괄(대지완결)" xfId="1995"/>
    <cellStyle name="1_부대입찰확약서" xfId="1996"/>
    <cellStyle name="1_부산진초개축공사(대지하도급원본)" xfId="1997"/>
    <cellStyle name="1_부산해사고(100%)" xfId="1998"/>
    <cellStyle name="1_북양초(영조하도급메일)" xfId="1999"/>
    <cellStyle name="1_새들초등학교(동성)" xfId="2000"/>
    <cellStyle name="1_서울대학교사범대교육정보관(에스와이비작업수정)" xfId="2001"/>
    <cellStyle name="1_서울대학교사범대교육정보관(에스와이비작업완료)" xfId="2002"/>
    <cellStyle name="1_서울도림초등학교(신한디스켓)" xfId="2003"/>
    <cellStyle name="1_서울화일초(덕동)" xfId="2004"/>
    <cellStyle name="1_성산배수지건설공사(덕동)" xfId="2005"/>
    <cellStyle name="1_세하천(하도급)" xfId="2006"/>
    <cellStyle name="1_수도권매립지하도급(명도)" xfId="2007"/>
    <cellStyle name="1_수정갑지" xfId="2008"/>
    <cellStyle name="1_시민계략공사" xfId="2009"/>
    <cellStyle name="1_시민계략공사_전기공내역서" xfId="2010"/>
    <cellStyle name="1_시민계략공사_전기-한남" xfId="2011"/>
    <cellStyle name="1_원가계산서" xfId="2012"/>
    <cellStyle name="1_이담초등학교신축공사(뉴프린스하도급)" xfId="2013"/>
    <cellStyle name="1_인천북항관공선부두(수정내역)" xfId="2014"/>
    <cellStyle name="1_장산중학교내역(혁성)" xfId="2015"/>
    <cellStyle name="1_장산중학교내역(혁성업체)" xfId="2016"/>
    <cellStyle name="1_장산중학교내역하도급(혁성)" xfId="2017"/>
    <cellStyle name="1_전주시관내(이서~용정)건설공사(신화)" xfId="2018"/>
    <cellStyle name="1_천천고고등학교교사신축공사(산출내역집계표)" xfId="2019"/>
    <cellStyle name="1_철도청통합사령실(대명)" xfId="2020"/>
    <cellStyle name="1_퇴계로확포장공사하도급작업(해경)" xfId="2021"/>
    <cellStyle name="1_포일고_대신토건(주)하도급" xfId="2022"/>
    <cellStyle name="1_포항교도소(대동)" xfId="2023"/>
    <cellStyle name="1_포항교도소(원본)" xfId="2024"/>
    <cellStyle name="1_하도급관리" xfId="2025"/>
    <cellStyle name="1_하도급관리계획서" xfId="2026"/>
    <cellStyle name="1_하도급양식" xfId="2027"/>
    <cellStyle name="1_확약서" xfId="2028"/>
    <cellStyle name="11" xfId="2029"/>
    <cellStyle name="111" xfId="2030"/>
    <cellStyle name="19990216" xfId="2031"/>
    <cellStyle name="2" xfId="2032"/>
    <cellStyle name="2)" xfId="2033"/>
    <cellStyle name="2_단가조사표" xfId="2034"/>
    <cellStyle name="2자리" xfId="2035"/>
    <cellStyle name="60" xfId="2036"/>
    <cellStyle name="A" xfId="2037"/>
    <cellStyle name="Ā _x0010_က랐_xdc01_땯_x0001_" xfId="2038"/>
    <cellStyle name="A_부대초안" xfId="2039"/>
    <cellStyle name="A_부대초안_(건축공사)" xfId="2040"/>
    <cellStyle name="A_부대초안_견적의뢰_삽교천개수공사(03.30)_(건축공사)" xfId="2041"/>
    <cellStyle name="A¨­￠￢￠O [0]_￠?i¡ieE¡ⓒ¡¤A ¡¾a¡¾￠￢A￠OA¡AC¡I" xfId="2042"/>
    <cellStyle name="A¨­￠￢￠O_￠?i¡ieE¡ⓒ¡¤A ¡¾a¡¾￠￢A￠OA¡AC¡I" xfId="2043"/>
    <cellStyle name="AA" xfId="2044"/>
    <cellStyle name="Aⓒ­" xfId="2045"/>
    <cellStyle name="Ae" xfId="2046"/>
    <cellStyle name="Aee­ " xfId="2047"/>
    <cellStyle name="AeE­ [0]_ 2ÆAAþº° " xfId="2048"/>
    <cellStyle name="ÅëÈ­ [0]_»óºÎ¼ö·®Áý°è " xfId="2049"/>
    <cellStyle name="AeE­ [0]_¼oAI¼º " xfId="2050"/>
    <cellStyle name="ÅëÈ­ [0]_º»¼± ±æ¾î±úºÎ ¼ö·® Áý°èÇ¥ " xfId="2051"/>
    <cellStyle name="AeE­ [0]_º≫¼± ±æ¾i±uºI ¼o·R Ay°eC￥ " xfId="2052"/>
    <cellStyle name="Aee­ _2008년도 도로유지보수 연간단가(2공구)-계약" xfId="2053"/>
    <cellStyle name="AeE­_ 2ÆAAþº° " xfId="2054"/>
    <cellStyle name="ÅëÈ­_»óºÎ¼ö·®Áý°è " xfId="2055"/>
    <cellStyle name="AeE­_¼oAI¼º " xfId="2056"/>
    <cellStyle name="ÅëÈ­_º»¼± ±æ¾î±úºÎ ¼ö·® Áý°èÇ¥ " xfId="2057"/>
    <cellStyle name="AeE­_º≫¼± ±æ¾i±uºI ¼o·R Ay°eC￥ " xfId="2058"/>
    <cellStyle name="Aee¡" xfId="2059"/>
    <cellStyle name="AeE¡ⓒ [0]_￠?i¡ieE¡ⓒ¡¤A ¡¾a¡¾￠￢A￠OA¡AC¡I" xfId="2060"/>
    <cellStyle name="AeE¡ⓒ_￠?i¡ieE¡ⓒ¡¤A ¡¾a¡¾￠￢A￠OA¡AC¡I" xfId="2061"/>
    <cellStyle name="ALIGNMENT" xfId="2062"/>
    <cellStyle name="AoA¤μCAo ¾EA½" xfId="2063"/>
    <cellStyle name="Aþ¸" xfId="2064"/>
    <cellStyle name="AÞ¸¶ [0]_ 2ÆAAþº° " xfId="2065"/>
    <cellStyle name="ÄÞ¸¶ [0]_»óºÎ¼ö·®Áý°è " xfId="2066"/>
    <cellStyle name="AÞ¸¶ [0]_¼oAI¼º " xfId="2067"/>
    <cellStyle name="ÄÞ¸¶ [0]_º»¼± ±æ¾î±úºÎ ¼ö·® Áý°èÇ¥ " xfId="2068"/>
    <cellStyle name="AÞ¸¶ [0]_º≫¼± ±æ¾i±uºI ¼o·R Ay°eC￥ " xfId="2069"/>
    <cellStyle name="AÞ¸¶_ 2ÆAAþº° " xfId="2070"/>
    <cellStyle name="ÄÞ¸¶_»óºÎ¼ö·®Áý°è " xfId="2071"/>
    <cellStyle name="AÞ¸¶_¼oAI¼º " xfId="2072"/>
    <cellStyle name="ÄÞ¸¶_º»¼± ±æ¾î±úºÎ ¼ö·® Áý°èÇ¥ " xfId="2073"/>
    <cellStyle name="AÞ¸¶_º≫¼± ±æ¾i±uºI ¼o·R Ay°eC￥ " xfId="2074"/>
    <cellStyle name="BA" xfId="2075"/>
    <cellStyle name="C_토목내역서_삽교천개수공사(03.30)_제주제성교(05.27)_(건축공사)" xfId="2076"/>
    <cellStyle name="C¡IA¨ª_¡ic¨u¡A¨￢I¨￢¡Æ AN¡Æe " xfId="2077"/>
    <cellStyle name="C￥AØ_  FAB AIA¤  " xfId="2078"/>
    <cellStyle name="Ç¥ÁØ_»óºÎ¼ö·®Áý°è " xfId="2079"/>
    <cellStyle name="C￥AØ_C°¼A(AoAO) " xfId="2080"/>
    <cellStyle name="Ç¥ÁØ_Ç°¼À(ÁöÀÔ) " xfId="2081"/>
    <cellStyle name="C￥AØ_PERSONAL" xfId="2082"/>
    <cellStyle name="Calc Currency (0)" xfId="2083"/>
    <cellStyle name="category" xfId="2084"/>
    <cellStyle name="ⓒo" xfId="2085"/>
    <cellStyle name="Column Heading" xfId="2086"/>
    <cellStyle name="Comma" xfId="2087"/>
    <cellStyle name="Comma [0]" xfId="2088"/>
    <cellStyle name="comma zerodec" xfId="2089"/>
    <cellStyle name="Comma_ SG&amp;A Bridge " xfId="2090"/>
    <cellStyle name="Comma0" xfId="2091"/>
    <cellStyle name="Comm뼬_E&amp;ONW2" xfId="2092"/>
    <cellStyle name="Copied" xfId="2093"/>
    <cellStyle name="Curren?_x0012_퐀_x0017_?" xfId="2094"/>
    <cellStyle name="Currency" xfId="2095"/>
    <cellStyle name="Currency [0]" xfId="2096"/>
    <cellStyle name="currency-$_표지 " xfId="2097"/>
    <cellStyle name="Currency_ SG&amp;A Bridge " xfId="2098"/>
    <cellStyle name="Currency0" xfId="2099"/>
    <cellStyle name="Currency1" xfId="2100"/>
    <cellStyle name="Date" xfId="2101"/>
    <cellStyle name="Dezimal [0]_Compiling Utility Macros" xfId="2102"/>
    <cellStyle name="Dezimal_Compiling Utility Macros" xfId="2103"/>
    <cellStyle name="Dollar (zero dec)" xfId="2104"/>
    <cellStyle name="EA" xfId="2105"/>
    <cellStyle name="Entered" xfId="2106"/>
    <cellStyle name="Euro" xfId="2107"/>
    <cellStyle name="F2" xfId="2108"/>
    <cellStyle name="F3" xfId="2109"/>
    <cellStyle name="F4" xfId="2110"/>
    <cellStyle name="F5" xfId="2111"/>
    <cellStyle name="F6" xfId="2112"/>
    <cellStyle name="F7" xfId="2113"/>
    <cellStyle name="F8" xfId="2114"/>
    <cellStyle name="Fixed" xfId="2115"/>
    <cellStyle name="Followed Hyperlink" xfId="2116"/>
    <cellStyle name="Grey" xfId="2117"/>
    <cellStyle name="H1" xfId="2118"/>
    <cellStyle name="H2" xfId="2119"/>
    <cellStyle name="HEADER" xfId="2120"/>
    <cellStyle name="Header1" xfId="2121"/>
    <cellStyle name="Header2" xfId="2122"/>
    <cellStyle name="Heading 1" xfId="2123"/>
    <cellStyle name="Heading 2" xfId="2124"/>
    <cellStyle name="Heading1" xfId="2125"/>
    <cellStyle name="Heading2" xfId="2126"/>
    <cellStyle name="Helv8_PFD4.XLS" xfId="2127"/>
    <cellStyle name="Hyperlink" xfId="2128"/>
    <cellStyle name="Input [yellow]" xfId="2129"/>
    <cellStyle name="Midtitle" xfId="2130"/>
    <cellStyle name="Milliers [0]_Arabian Spec" xfId="2131"/>
    <cellStyle name="Milliers_Arabian Spec" xfId="2132"/>
    <cellStyle name="Model" xfId="2133"/>
    <cellStyle name="Mon?aire [0]_Arabian Spec" xfId="2134"/>
    <cellStyle name="Mon?aire_Arabian Spec" xfId="2135"/>
    <cellStyle name="no dec" xfId="2136"/>
    <cellStyle name="nohs" xfId="2137"/>
    <cellStyle name="normal" xfId="2138"/>
    <cellStyle name="Normal - Style1" xfId="2139"/>
    <cellStyle name="Normal - Style2" xfId="2140"/>
    <cellStyle name="Normal - Style3" xfId="2141"/>
    <cellStyle name="Normal - Style4" xfId="2142"/>
    <cellStyle name="Normal - Style5" xfId="2143"/>
    <cellStyle name="Normal - Style6" xfId="2144"/>
    <cellStyle name="Normal - Style7" xfId="2145"/>
    <cellStyle name="Normal - Style8" xfId="2146"/>
    <cellStyle name="Normal - 유형1" xfId="2147"/>
    <cellStyle name="Normal_ SG&amp;A Bridge " xfId="2148"/>
    <cellStyle name="Œ…?æ맖?e [0.00]_laroux" xfId="2149"/>
    <cellStyle name="Œ…?æ맖?e_laroux" xfId="2150"/>
    <cellStyle name="oft Excel]_x000d__x000a_Comment=The open=/f lines load custom functions into the Paste Function list._x000d__x000a_Maximized=3_x000d__x000a_AutoFormat=" xfId="2151"/>
    <cellStyle name="oh" xfId="2152"/>
    <cellStyle name="omma [0]_Mktg Prog" xfId="2153"/>
    <cellStyle name="ormal_Sheet1_1" xfId="2154"/>
    <cellStyle name="Percent" xfId="2155"/>
    <cellStyle name="Percent [2]" xfId="2156"/>
    <cellStyle name="Percent_11-30(농기반)" xfId="2157"/>
    <cellStyle name="RevList" xfId="2158"/>
    <cellStyle name="s]_x000d__x000a_load=_x000d__x000a_run=_x000d__x000a_NullPort=None_x000d__x000a_SkipMouseRedetect=1_x000d__x000a_device=QLaser SF700/710,KHQLBP,LPT1:_x000d__x000a__x000d__x000a_[Desktop]_x000d__x000a_Wallpaper=C:\WI" xfId="2159"/>
    <cellStyle name="sh" xfId="2160"/>
    <cellStyle name="ssh" xfId="2161"/>
    <cellStyle name="Standard_Anpassen der Amortisation" xfId="2162"/>
    <cellStyle name="subhead" xfId="2163"/>
    <cellStyle name="Subtotal" xfId="2164"/>
    <cellStyle name="testtitle" xfId="2165"/>
    <cellStyle name="Title" xfId="2166"/>
    <cellStyle name="title [1]" xfId="2167"/>
    <cellStyle name="title [2]" xfId="2168"/>
    <cellStyle name="ton" xfId="2169"/>
    <cellStyle name="Total" xfId="2170"/>
    <cellStyle name="UM" xfId="2171"/>
    <cellStyle name="W?rung [0]_Compiling Utility Macros" xfId="2172"/>
    <cellStyle name="W?rung_Compiling Utility Macros" xfId="2173"/>
    <cellStyle name="|?ドE" xfId="2174"/>
    <cellStyle name="" xfId="2175"/>
    <cellStyle name="고정소숫점" xfId="2176"/>
    <cellStyle name="고정출력1" xfId="2177"/>
    <cellStyle name="고정출력2" xfId="2178"/>
    <cellStyle name="공사원가계산서(조경)" xfId="2179"/>
    <cellStyle name="공종" xfId="2180"/>
    <cellStyle name="끼_x0001_?" xfId="2181"/>
    <cellStyle name="날짜" xfId="2182"/>
    <cellStyle name="내역서" xfId="2183"/>
    <cellStyle name="네모제목" xfId="2184"/>
    <cellStyle name="단위" xfId="2185"/>
    <cellStyle name="달러" xfId="2186"/>
    <cellStyle name="뒤에 오는 하이퍼링크" xfId="2187"/>
    <cellStyle name="똿떓죶Ø괻 [0.00]_PRODUCT DETAIL Q1" xfId="2188"/>
    <cellStyle name="똿떓죶Ø괻_PRODUCT DETAIL Q1" xfId="2189"/>
    <cellStyle name="똿뗦먛귟 [0.00]_laroux" xfId="2190"/>
    <cellStyle name="똿뗦먛귟_laroux" xfId="2191"/>
    <cellStyle name="라인" xfId="2192"/>
    <cellStyle name="마이너스키" xfId="2193"/>
    <cellStyle name="묮뎋 [0.00]_PRODUCT DETAIL Q1" xfId="2194"/>
    <cellStyle name="묮뎋_PRODUCT DETAIL Q1" xfId="2195"/>
    <cellStyle name="믅됞 [0.00]_laroux" xfId="2196"/>
    <cellStyle name="믅됞_laroux" xfId="2197"/>
    <cellStyle name="백" xfId="2198"/>
    <cellStyle name="백분율 [0]" xfId="2199"/>
    <cellStyle name="백분율 [2]" xfId="2200"/>
    <cellStyle name="백분율 2" xfId="2201"/>
    <cellStyle name="백분율 3" xfId="2202"/>
    <cellStyle name="벭?_Q1 PRODUCT ACTUAL_4월 (2)" xfId="2203"/>
    <cellStyle name="뷭?" xfId="2204"/>
    <cellStyle name="빨간색" xfId="2205"/>
    <cellStyle name="빨강" xfId="2206"/>
    <cellStyle name="선택영역" xfId="2207"/>
    <cellStyle name="선택영역 가운데" xfId="2208"/>
    <cellStyle name="선택영역_토공수량" xfId="2209"/>
    <cellStyle name="선택영역의 가운데" xfId="2210"/>
    <cellStyle name="선택영영" xfId="2211"/>
    <cellStyle name="설계서" xfId="2212"/>
    <cellStyle name="설계서-내용" xfId="2213"/>
    <cellStyle name="설계서-내용-소수점" xfId="2214"/>
    <cellStyle name="설계서-내용-우" xfId="2215"/>
    <cellStyle name="설계서-내용-좌" xfId="2216"/>
    <cellStyle name="설계서-소제목" xfId="2217"/>
    <cellStyle name="설계서-타이틀" xfId="2218"/>
    <cellStyle name="설계서-항목" xfId="2219"/>
    <cellStyle name="소수" xfId="2220"/>
    <cellStyle name="소수3" xfId="2221"/>
    <cellStyle name="소수4" xfId="2222"/>
    <cellStyle name="소수점" xfId="2223"/>
    <cellStyle name="소숫점0" xfId="2224"/>
    <cellStyle name="소숫점3" xfId="2225"/>
    <cellStyle name="수량1" xfId="2226"/>
    <cellStyle name="수목명" xfId="2227"/>
    <cellStyle name="숨기기" xfId="2228"/>
    <cellStyle name="숨김" xfId="2229"/>
    <cellStyle name="숫자" xfId="2230"/>
    <cellStyle name="숫자(R)" xfId="2231"/>
    <cellStyle name="숫자1" xfId="2232"/>
    <cellStyle name="숫자3" xfId="2233"/>
    <cellStyle name="숫자3R" xfId="2234"/>
    <cellStyle name="숫자3자리" xfId="2235"/>
    <cellStyle name="쉼표 [0]" xfId="2236" builtinId="6"/>
    <cellStyle name="쉼표 [0] 2" xfId="2237"/>
    <cellStyle name="쉼표 [0] 2 2" xfId="2238"/>
    <cellStyle name="쉼표 [0] 3" xfId="2239"/>
    <cellStyle name="쉼표 [0] 4" xfId="2240"/>
    <cellStyle name="쉼표 [0] 5" xfId="2241"/>
    <cellStyle name="쉼표 [0] 6" xfId="2242"/>
    <cellStyle name="쉼표 [0] 7" xfId="2243"/>
    <cellStyle name="쉼표 [0] 8" xfId="2244"/>
    <cellStyle name="스타일 1" xfId="2245"/>
    <cellStyle name="스타일 2" xfId="2246"/>
    <cellStyle name="스타일 3" xfId="2247"/>
    <cellStyle name="스타일 4" xfId="2248"/>
    <cellStyle name="안건회계법인" xfId="2249"/>
    <cellStyle name="열어본 하이퍼링크" xfId="2250"/>
    <cellStyle name="왼쪽2" xfId="2251"/>
    <cellStyle name="우괄호_박심배수구조물공" xfId="2252"/>
    <cellStyle name="우측양괄호" xfId="2253"/>
    <cellStyle name="원" xfId="2254"/>
    <cellStyle name="원_09-30(순수)" xfId="2255"/>
    <cellStyle name="원_깨기" xfId="2256"/>
    <cellStyle name="원_대전교육정보원(강산)" xfId="2257"/>
    <cellStyle name="원_대전교육정보원신축공사(강산)" xfId="2258"/>
    <cellStyle name="원_도개지구(케이티하도급)" xfId="2259"/>
    <cellStyle name="원_매내천" xfId="2260"/>
    <cellStyle name="원_매내천_깨기" xfId="2261"/>
    <cellStyle name="원_매내천_배수공" xfId="2262"/>
    <cellStyle name="원_매내천_배수공집계" xfId="2263"/>
    <cellStyle name="원_매내천_석축" xfId="2264"/>
    <cellStyle name="원_매내천_수량" xfId="2265"/>
    <cellStyle name="원_매내천_수량산출" xfId="2266"/>
    <cellStyle name="원_매내천_수량산출_1" xfId="2267"/>
    <cellStyle name="원_매내천_수량산출서" xfId="2268"/>
    <cellStyle name="원_매내천_수량산출서1" xfId="2269"/>
    <cellStyle name="원_매내천_토공(1공구)-최종" xfId="2270"/>
    <cellStyle name="원_매내천_포장공" xfId="2271"/>
    <cellStyle name="원_매내천_횡배수관공" xfId="2272"/>
    <cellStyle name="원_배수공" xfId="2273"/>
    <cellStyle name="원_배수공_1" xfId="2274"/>
    <cellStyle name="원_배수공집계" xfId="2275"/>
    <cellStyle name="원_백석수지예산서" xfId="2276"/>
    <cellStyle name="원_석축" xfId="2277"/>
    <cellStyle name="원_수량" xfId="2278"/>
    <cellStyle name="원_수량산출" xfId="2279"/>
    <cellStyle name="원_수량산출_1" xfId="2280"/>
    <cellStyle name="원_수량산출_2" xfId="2281"/>
    <cellStyle name="원_수량산출서" xfId="2282"/>
    <cellStyle name="원_수량산출서1" xfId="2283"/>
    <cellStyle name="원_용봉지구중규모농촌용수(그린)" xfId="2284"/>
    <cellStyle name="원_인흥공사비(수지예산서)" xfId="2285"/>
    <cellStyle name="원_점리내역" xfId="2286"/>
    <cellStyle name="원_창봉지급자재단가" xfId="2287"/>
    <cellStyle name="원_토공(1공구)-최종" xfId="2288"/>
    <cellStyle name="원_포장" xfId="2289"/>
    <cellStyle name="원_포장공" xfId="2290"/>
    <cellStyle name="원_횡배수관공" xfId="2291"/>
    <cellStyle name="유1" xfId="2292"/>
    <cellStyle name="일반" xfId="2293"/>
    <cellStyle name="일위대가" xfId="2294"/>
    <cellStyle name="자리수" xfId="2295"/>
    <cellStyle name="자리수0" xfId="2296"/>
    <cellStyle name="제곱" xfId="2297"/>
    <cellStyle name="좌괄호_박심배수구조물공" xfId="2298"/>
    <cellStyle name="좌측양괄호" xfId="2299"/>
    <cellStyle name="지정되지 않음" xfId="2300"/>
    <cellStyle name="지하철정렬" xfId="2301"/>
    <cellStyle name="콤마" xfId="2302"/>
    <cellStyle name="콤마 [0]" xfId="2303"/>
    <cellStyle name="콤마 [0]기기자재비" xfId="2304"/>
    <cellStyle name="콤마 [1]" xfId="2305"/>
    <cellStyle name="콤마 [2]" xfId="2306"/>
    <cellStyle name="콤마 1" xfId="2307"/>
    <cellStyle name="콤마(0)" xfId="2308"/>
    <cellStyle name="콤마[ ]" xfId="2309"/>
    <cellStyle name="콤마[*]" xfId="2310"/>
    <cellStyle name="콤마[,]" xfId="2311"/>
    <cellStyle name="콤마[.]" xfId="2312"/>
    <cellStyle name="콤마[0]" xfId="2313"/>
    <cellStyle name="콤마_  종  합  " xfId="2314"/>
    <cellStyle name="통화 [0] 2" xfId="2315"/>
    <cellStyle name="통화 [0] 3" xfId="2316"/>
    <cellStyle name="통화 [0㉝〸" xfId="2317"/>
    <cellStyle name="퍼센트" xfId="2318"/>
    <cellStyle name="표" xfId="2319"/>
    <cellStyle name="표(가는선,가운데,중앙)" xfId="2320"/>
    <cellStyle name="표(가는선,왼쪽,중앙)" xfId="2321"/>
    <cellStyle name="표(세로쓰기)" xfId="2322"/>
    <cellStyle name="표준" xfId="0" builtinId="0"/>
    <cellStyle name="표준 10" xfId="2323"/>
    <cellStyle name="표준 11" xfId="2324"/>
    <cellStyle name="표준 11 2" xfId="2325"/>
    <cellStyle name="표준 12" xfId="2326"/>
    <cellStyle name="표준 13" xfId="2327"/>
    <cellStyle name="표준 2" xfId="2328"/>
    <cellStyle name="표준 2 2" xfId="2329"/>
    <cellStyle name="표준 2 3" xfId="2330"/>
    <cellStyle name="표준 2_마전 내역검토_03" xfId="2331"/>
    <cellStyle name="표준 3" xfId="2332"/>
    <cellStyle name="표준 3 3" xfId="2333"/>
    <cellStyle name="표준 4" xfId="2334"/>
    <cellStyle name="표준 4 2" xfId="2335"/>
    <cellStyle name="표준 5" xfId="2336"/>
    <cellStyle name="표준 6" xfId="2337"/>
    <cellStyle name="표준 7" xfId="2338"/>
    <cellStyle name="표준 8" xfId="2339"/>
    <cellStyle name="표준 9" xfId="2340"/>
    <cellStyle name="標準_Akia(F）-8" xfId="2341"/>
    <cellStyle name="표준1" xfId="2342"/>
    <cellStyle name="표준2" xfId="2343"/>
    <cellStyle name="합산" xfId="2344"/>
    <cellStyle name="화폐기호" xfId="2345"/>
    <cellStyle name="화폐기호0" xfId="2346"/>
    <cellStyle name="ㅣ" xfId="234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38100</xdr:rowOff>
    </xdr:from>
    <xdr:to>
      <xdr:col>6</xdr:col>
      <xdr:colOff>857250</xdr:colOff>
      <xdr:row>29</xdr:row>
      <xdr:rowOff>0</xdr:rowOff>
    </xdr:to>
    <xdr:pic>
      <xdr:nvPicPr>
        <xdr:cNvPr id="23750" name="그림 1">
          <a:extLst>
            <a:ext uri="{FF2B5EF4-FFF2-40B4-BE49-F238E27FC236}">
              <a16:creationId xmlns:a16="http://schemas.microsoft.com/office/drawing/2014/main" id="{A7436EF3-E528-CDA2-D5F2-AA1011299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76625"/>
          <a:ext cx="6315075" cy="593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201705</xdr:colOff>
      <xdr:row>31</xdr:row>
      <xdr:rowOff>33618</xdr:rowOff>
    </xdr:from>
    <xdr:to>
      <xdr:col>14</xdr:col>
      <xdr:colOff>22337</xdr:colOff>
      <xdr:row>58</xdr:row>
      <xdr:rowOff>232264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176" y="7440706"/>
          <a:ext cx="5076190" cy="6552381"/>
        </a:xfrm>
        <a:prstGeom prst="rect">
          <a:avLst/>
        </a:prstGeom>
      </xdr:spPr>
    </xdr:pic>
    <xdr:clientData/>
  </xdr:twoCellAnchor>
  <xdr:twoCellAnchor>
    <xdr:from>
      <xdr:col>3</xdr:col>
      <xdr:colOff>484887</xdr:colOff>
      <xdr:row>49</xdr:row>
      <xdr:rowOff>126561</xdr:rowOff>
    </xdr:from>
    <xdr:to>
      <xdr:col>12</xdr:col>
      <xdr:colOff>336178</xdr:colOff>
      <xdr:row>50</xdr:row>
      <xdr:rowOff>78442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55CD4569-6ED4-1BCC-DE23-2B6ACFEEEEC3}"/>
            </a:ext>
          </a:extLst>
        </xdr:cNvPr>
        <xdr:cNvSpPr/>
      </xdr:nvSpPr>
      <xdr:spPr>
        <a:xfrm>
          <a:off x="1414975" y="11825502"/>
          <a:ext cx="3862997" cy="18720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 editAs="oneCell">
    <xdr:from>
      <xdr:col>15</xdr:col>
      <xdr:colOff>179294</xdr:colOff>
      <xdr:row>30</xdr:row>
      <xdr:rowOff>168085</xdr:rowOff>
    </xdr:from>
    <xdr:to>
      <xdr:col>22</xdr:col>
      <xdr:colOff>324971</xdr:colOff>
      <xdr:row>58</xdr:row>
      <xdr:rowOff>100851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4941" y="7339850"/>
          <a:ext cx="4863354" cy="6521825"/>
        </a:xfrm>
        <a:prstGeom prst="rect">
          <a:avLst/>
        </a:prstGeom>
      </xdr:spPr>
    </xdr:pic>
    <xdr:clientData/>
  </xdr:twoCellAnchor>
  <xdr:twoCellAnchor>
    <xdr:from>
      <xdr:col>16</xdr:col>
      <xdr:colOff>133022</xdr:colOff>
      <xdr:row>43</xdr:row>
      <xdr:rowOff>99665</xdr:rowOff>
    </xdr:from>
    <xdr:to>
      <xdr:col>20</xdr:col>
      <xdr:colOff>33618</xdr:colOff>
      <xdr:row>44</xdr:row>
      <xdr:rowOff>67235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55CD4569-6ED4-1BCC-DE23-2B6ACFEEEEC3}"/>
            </a:ext>
          </a:extLst>
        </xdr:cNvPr>
        <xdr:cNvSpPr/>
      </xdr:nvSpPr>
      <xdr:spPr>
        <a:xfrm>
          <a:off x="6632434" y="10330636"/>
          <a:ext cx="2197802" cy="20289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18</xdr:col>
      <xdr:colOff>128540</xdr:colOff>
      <xdr:row>41</xdr:row>
      <xdr:rowOff>134470</xdr:rowOff>
    </xdr:from>
    <xdr:to>
      <xdr:col>21</xdr:col>
      <xdr:colOff>358588</xdr:colOff>
      <xdr:row>42</xdr:row>
      <xdr:rowOff>56029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55CD4569-6ED4-1BCC-DE23-2B6ACFEEEEC3}"/>
            </a:ext>
          </a:extLst>
        </xdr:cNvPr>
        <xdr:cNvSpPr/>
      </xdr:nvSpPr>
      <xdr:spPr>
        <a:xfrm>
          <a:off x="7457187" y="9894794"/>
          <a:ext cx="2751372" cy="1568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87923</xdr:colOff>
      <xdr:row>10</xdr:row>
      <xdr:rowOff>21980</xdr:rowOff>
    </xdr:from>
    <xdr:to>
      <xdr:col>2</xdr:col>
      <xdr:colOff>1164981</xdr:colOff>
      <xdr:row>31</xdr:row>
      <xdr:rowOff>149327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A302310-4437-47E3-6A45-09AC66287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365" y="2593730"/>
          <a:ext cx="3201866" cy="5358770"/>
        </a:xfrm>
        <a:prstGeom prst="rect">
          <a:avLst/>
        </a:prstGeom>
      </xdr:spPr>
    </xdr:pic>
    <xdr:clientData/>
  </xdr:twoCellAnchor>
  <xdr:twoCellAnchor>
    <xdr:from>
      <xdr:col>1</xdr:col>
      <xdr:colOff>346276</xdr:colOff>
      <xdr:row>29</xdr:row>
      <xdr:rowOff>126468</xdr:rowOff>
    </xdr:from>
    <xdr:to>
      <xdr:col>2</xdr:col>
      <xdr:colOff>1064314</xdr:colOff>
      <xdr:row>29</xdr:row>
      <xdr:rowOff>243699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456CACD8-A103-BD02-2C02-6335E864C5B7}"/>
            </a:ext>
          </a:extLst>
        </xdr:cNvPr>
        <xdr:cNvSpPr/>
      </xdr:nvSpPr>
      <xdr:spPr>
        <a:xfrm>
          <a:off x="603037" y="7415164"/>
          <a:ext cx="2838386" cy="117231"/>
        </a:xfrm>
        <a:prstGeom prst="rect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 editAs="oneCell">
    <xdr:from>
      <xdr:col>3</xdr:col>
      <xdr:colOff>117232</xdr:colOff>
      <xdr:row>10</xdr:row>
      <xdr:rowOff>14654</xdr:rowOff>
    </xdr:from>
    <xdr:to>
      <xdr:col>23</xdr:col>
      <xdr:colOff>146540</xdr:colOff>
      <xdr:row>31</xdr:row>
      <xdr:rowOff>183173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2DEF8803-893C-6513-89D6-40E556358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39309" y="2586404"/>
          <a:ext cx="3692769" cy="5399942"/>
        </a:xfrm>
        <a:prstGeom prst="rect">
          <a:avLst/>
        </a:prstGeom>
      </xdr:spPr>
    </xdr:pic>
    <xdr:clientData/>
  </xdr:twoCellAnchor>
  <xdr:twoCellAnchor>
    <xdr:from>
      <xdr:col>6</xdr:col>
      <xdr:colOff>109147</xdr:colOff>
      <xdr:row>17</xdr:row>
      <xdr:rowOff>124519</xdr:rowOff>
    </xdr:from>
    <xdr:to>
      <xdr:col>22</xdr:col>
      <xdr:colOff>94493</xdr:colOff>
      <xdr:row>17</xdr:row>
      <xdr:rowOff>234423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649295FC-E46F-4629-85C0-0C14FDAC0068}"/>
            </a:ext>
          </a:extLst>
        </xdr:cNvPr>
        <xdr:cNvSpPr/>
      </xdr:nvSpPr>
      <xdr:spPr>
        <a:xfrm>
          <a:off x="4374690" y="4431476"/>
          <a:ext cx="2900825" cy="109904"/>
        </a:xfrm>
        <a:prstGeom prst="rect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 editAs="oneCell">
    <xdr:from>
      <xdr:col>24</xdr:col>
      <xdr:colOff>131884</xdr:colOff>
      <xdr:row>9</xdr:row>
      <xdr:rowOff>80595</xdr:rowOff>
    </xdr:from>
    <xdr:to>
      <xdr:col>29</xdr:col>
      <xdr:colOff>652096</xdr:colOff>
      <xdr:row>31</xdr:row>
      <xdr:rowOff>227135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6F3A18E5-8BAA-3FE2-C30B-8333577BD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00596" y="2403230"/>
          <a:ext cx="4103077" cy="5627078"/>
        </a:xfrm>
        <a:prstGeom prst="rect">
          <a:avLst/>
        </a:prstGeom>
      </xdr:spPr>
    </xdr:pic>
    <xdr:clientData/>
  </xdr:twoCellAnchor>
  <xdr:twoCellAnchor>
    <xdr:from>
      <xdr:col>27</xdr:col>
      <xdr:colOff>660379</xdr:colOff>
      <xdr:row>29</xdr:row>
      <xdr:rowOff>115765</xdr:rowOff>
    </xdr:from>
    <xdr:to>
      <xdr:col>29</xdr:col>
      <xdr:colOff>636932</xdr:colOff>
      <xdr:row>29</xdr:row>
      <xdr:rowOff>227134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id="{CE8FEE42-B3BF-4971-A63D-615AA2F2026F}"/>
            </a:ext>
          </a:extLst>
        </xdr:cNvPr>
        <xdr:cNvSpPr/>
      </xdr:nvSpPr>
      <xdr:spPr>
        <a:xfrm>
          <a:off x="10077705" y="7404461"/>
          <a:ext cx="1666205" cy="111369"/>
        </a:xfrm>
        <a:prstGeom prst="rect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236765</xdr:colOff>
      <xdr:row>3</xdr:row>
      <xdr:rowOff>54428</xdr:rowOff>
    </xdr:from>
    <xdr:to>
      <xdr:col>23</xdr:col>
      <xdr:colOff>517072</xdr:colOff>
      <xdr:row>27</xdr:row>
      <xdr:rowOff>81643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0E60EFB-27A0-0F2A-1BD2-2AEF8DBA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52908" y="870857"/>
          <a:ext cx="7764235" cy="4966607"/>
        </a:xfrm>
        <a:prstGeom prst="rect">
          <a:avLst/>
        </a:prstGeom>
      </xdr:spPr>
    </xdr:pic>
    <xdr:clientData/>
  </xdr:twoCellAnchor>
  <xdr:twoCellAnchor>
    <xdr:from>
      <xdr:col>12</xdr:col>
      <xdr:colOff>263979</xdr:colOff>
      <xdr:row>11</xdr:row>
      <xdr:rowOff>36739</xdr:rowOff>
    </xdr:from>
    <xdr:to>
      <xdr:col>23</xdr:col>
      <xdr:colOff>408215</xdr:colOff>
      <xdr:row>26</xdr:row>
      <xdr:rowOff>176892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1CC03F58-B470-9DD1-D1CD-3E4DC677665B}"/>
            </a:ext>
          </a:extLst>
        </xdr:cNvPr>
        <xdr:cNvSpPr/>
      </xdr:nvSpPr>
      <xdr:spPr>
        <a:xfrm>
          <a:off x="9680122" y="2417989"/>
          <a:ext cx="7628164" cy="331061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346407</xdr:colOff>
      <xdr:row>0</xdr:row>
      <xdr:rowOff>145677</xdr:rowOff>
    </xdr:from>
    <xdr:to>
      <xdr:col>17</xdr:col>
      <xdr:colOff>526676</xdr:colOff>
      <xdr:row>16</xdr:row>
      <xdr:rowOff>123264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EC3842B8-71D0-D9F2-4DEA-DE12510E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4842" y="145677"/>
          <a:ext cx="3617551" cy="4325957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571500</xdr:colOff>
      <xdr:row>1</xdr:row>
      <xdr:rowOff>103912</xdr:rowOff>
    </xdr:from>
    <xdr:to>
      <xdr:col>22</xdr:col>
      <xdr:colOff>658091</xdr:colOff>
      <xdr:row>16</xdr:row>
      <xdr:rowOff>86593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3F010C6F-A8F8-1E84-D44A-4370E0EA0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77455" y="415639"/>
          <a:ext cx="3550227" cy="4052454"/>
        </a:xfrm>
        <a:prstGeom prst="rect">
          <a:avLst/>
        </a:prstGeom>
      </xdr:spPr>
    </xdr:pic>
    <xdr:clientData/>
  </xdr:twoCellAnchor>
  <xdr:twoCellAnchor editAs="oneCell">
    <xdr:from>
      <xdr:col>7</xdr:col>
      <xdr:colOff>326431</xdr:colOff>
      <xdr:row>1</xdr:row>
      <xdr:rowOff>10958</xdr:rowOff>
    </xdr:from>
    <xdr:to>
      <xdr:col>12</xdr:col>
      <xdr:colOff>306029</xdr:colOff>
      <xdr:row>17</xdr:row>
      <xdr:rowOff>145677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E9B7588E-469C-062F-9EA3-99DF72412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22431" y="324723"/>
          <a:ext cx="3397392" cy="4527425"/>
        </a:xfrm>
        <a:prstGeom prst="rect">
          <a:avLst/>
        </a:prstGeom>
        <a:ln w="19050" cap="sq">
          <a:solidFill>
            <a:sysClr val="windowText" lastClr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12</xdr:col>
      <xdr:colOff>460599</xdr:colOff>
      <xdr:row>4</xdr:row>
      <xdr:rowOff>126966</xdr:rowOff>
    </xdr:from>
    <xdr:to>
      <xdr:col>15</xdr:col>
      <xdr:colOff>347870</xdr:colOff>
      <xdr:row>5</xdr:row>
      <xdr:rowOff>24847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7C8FBA1D-DA5D-F50F-C876-3E1ED1FF3B28}"/>
            </a:ext>
          </a:extLst>
        </xdr:cNvPr>
        <xdr:cNvSpPr/>
      </xdr:nvSpPr>
      <xdr:spPr>
        <a:xfrm>
          <a:off x="9969034" y="1195423"/>
          <a:ext cx="1949640" cy="17120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17</xdr:col>
      <xdr:colOff>604717</xdr:colOff>
      <xdr:row>13</xdr:row>
      <xdr:rowOff>39172</xdr:rowOff>
    </xdr:from>
    <xdr:to>
      <xdr:col>20</xdr:col>
      <xdr:colOff>491987</xdr:colOff>
      <xdr:row>13</xdr:row>
      <xdr:rowOff>210379</xdr:rowOff>
    </xdr:to>
    <xdr:sp macro="" textlink="">
      <xdr:nvSpPr>
        <xdr:cNvPr id="8" name="직사각형 7">
          <a:extLst>
            <a:ext uri="{FF2B5EF4-FFF2-40B4-BE49-F238E27FC236}">
              <a16:creationId xmlns:a16="http://schemas.microsoft.com/office/drawing/2014/main" id="{8B5AD2A1-93E5-4E80-8103-3F18538B3B20}"/>
            </a:ext>
          </a:extLst>
        </xdr:cNvPr>
        <xdr:cNvSpPr/>
      </xdr:nvSpPr>
      <xdr:spPr>
        <a:xfrm>
          <a:off x="13550434" y="3567563"/>
          <a:ext cx="1949640" cy="17120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17</xdr:col>
      <xdr:colOff>591465</xdr:colOff>
      <xdr:row>8</xdr:row>
      <xdr:rowOff>67332</xdr:rowOff>
    </xdr:from>
    <xdr:to>
      <xdr:col>20</xdr:col>
      <xdr:colOff>478735</xdr:colOff>
      <xdr:row>8</xdr:row>
      <xdr:rowOff>238539</xdr:rowOff>
    </xdr:to>
    <xdr:sp macro="" textlink="">
      <xdr:nvSpPr>
        <xdr:cNvPr id="9" name="직사각형 8">
          <a:extLst>
            <a:ext uri="{FF2B5EF4-FFF2-40B4-BE49-F238E27FC236}">
              <a16:creationId xmlns:a16="http://schemas.microsoft.com/office/drawing/2014/main" id="{480F38B4-EA93-4B4D-9F6D-3A1B9D08478F}"/>
            </a:ext>
          </a:extLst>
        </xdr:cNvPr>
        <xdr:cNvSpPr/>
      </xdr:nvSpPr>
      <xdr:spPr>
        <a:xfrm>
          <a:off x="13537182" y="2229093"/>
          <a:ext cx="1949640" cy="17120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396;&#51312;&#47932;&#48324;&#44552;&#50529;&#51665;&#44228;&#54364;(&#51064;&#52380;&#49340;&#49328;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689;&#47928;\&#51204;&#44592;(&#46020;&#44553;&#45236;\&#44592;&#53440;\&#51076;&#49884;\&#53468;&#54872;\&#49444;&#44228;&#45236;&#50669;&#49436;\4&#50900;\&#49345;&#51452;&#44256;&#46321;&#54617;&#44368;\0418%20&#49345;&#51452;&#44256;&#46321;&#54617;&#44368;%20&#49444;&#44228;&#45236;&#50669;&#49436;%20&#52572;&#51333;&#48376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oi\&#54868;&#49328;&#51228;&#50808;\&#44608;\&#44284;&#50629;&#51221;&#47532;\&#44284;&#50629;-2001\2001-11\&#52572;&#51333;\&#48276;&#50864;\&#49688;&#47049;\&#44032;&#51104;&#49688;&#47049;\&#44036;&#5164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50896;&#45224;-&#50872;&#51652;\&#50896;&#45224;&#50872;&#51652;&#45209;&#52272;&#45236;&#50669;(99.4.13%20&#48512;&#49328;&#52397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73;&#51452;&#50857;\00PROJECT\00Project(&#51652;&#54665;&#51473;)\00lks(&#50885;&#52380;&#51648;&#44396;)\&#49688;&#47049;&#49328;&#52636;(&#52509;&#44292;)\&#44288;&#47196;&#53664;&#44277;\1&#45800;&#44228;\My%20Documents\&#54217;&#52285;&#44036;&#51060;&#49345;&#49688;&#46020;\&#49345;&#49688;D100&#53664;&#4427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iu\My%20Documents\&#45348;&#51060;&#53944;&#50728;%20&#48155;&#51008;%20&#54028;&#51068;\&#50896;&#45824;&#51648;&#54616;&#52264;&#46020;\&#52280;&#44256;\&#44592;&#53440;\&#44221;&#49328;\&#52280;&#44256;\&#48708;&#46168;&#44592;\&#45800;&#44032;&#49328;&#52636;(&#53664;&#52712;&#51109;&#48320;&#44221;)2&#52264;,&#54872;&#49345;&#51228;(&#44404;&#52265;&#51228;&#50808;&#48516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YR1\STRUC\SYJ-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&#50641;&#49472;data\&#45800;&#51648;\&#44257;&#48152;&#51221;&#51648;&#44396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&#54532;&#47196;&#51229;&#53944;2004\&#54532;&#47196;&#51229;&#53944;2004\&#50857;&#51064;&#49884;\&#53468;&#54217;\&#54224;&#44592;&#47932;&#45236;&#50669;&#49436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49437;\21C-DWG\&#50641;&#49472;\&#51064;&#52380;&#45436;&#54788;\&#49892;&#49884;&#49444;&#44228;\&#49688;&#47049;&#49328;&#52636;&#49436;\&#45436;&#54788;&#50864;&#49688;&#44277;\1&#45800;&#44228;\1&#52264;&#49688;&#47049;\&#45436;&#54788;&#50864;&#49688;&#48155;&#51060;(1&#45800;&#44228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b\&#49340;&#49328;1&#51648;&#44396;(&#49892;&#49884;)\&#51452;&#44277;&#49688;&#47049;\&#51068;&#50948;&#45824;&#44032;98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DATA1\DD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8512;&#49328;&#50872;&#49328;&#44256;&#49549;&#46020;&#47196;\&#48372;&#44256;\&#45824;&#45236;\&#51104;&#49688;&#44368;(&#49464;&#50900;&#44368;)\&#49324;&#47732;&#44396;&#48176;&#48320;&#44221;\&#48512;&#49328;&#50872;&#49328;&#44256;&#49549;&#46020;&#47196;\&#48372;&#44256;\&#45824;&#50808;\&#49444;&#44228;&#49444;&#47749;&#49436;(&#51473;&#50521;&#50577;&#49885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lsvr\work\04&#51312;&#44221;21\&#44288;&#50501;&#44396;&#52397;\&#45225;&#54408;\&#45236;&#50669;&#49436;\&#53664;&#44277;&#51088;&#51116;&#51665;&#44228;&#5436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88;&#51116;&#4730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849;&#48276;\01.%20&#49436;&#54032;&#44368;&#48512;&#45824;&#44277;\2001&#24180;proj\&#52852;&#51648;&#45432;C2\&#49688;&#47049;&#49328;&#52636;\&#50864;&#49688;&#4428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&#53456;&#51652;&#45840;\&#53664;&#52384;&#51032;&#4728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51652\d\&#44608;&#50857;&#44592;\&#50641;&#49472;\GUMI4B2\&#44396;&#48120;4&#45800;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480;&#49457;\C\work\&#50641;&#49472;&#47928;&#49436;_&#51076;&#49884;\&#45236;%20&#47928;&#49436;\My%20Documents\&#48177;&#51648;&#50672;\&#44204;&#51201;\&#46160;&#49328;&#44148;&#49444;\ryu\&#54028;&#51060;&#45240;&#49828;&#47532;&#47784;&#45944;&#47553;\08.&#49892;&#54665;&#50696;&#49328;&#44288;&#47532;\c.&#49892;&#54665;&#50696;&#49328;\esti2000\2000\&#49884;&#54868;&#44400;&#45824;&#52404;\&#45236;&#50669;&#49436;(&#51649;&#50689;&#48708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0896;&#45224;-&#50872;&#51652;\&#50896;&#45224;&#50872;&#51652;&#45209;&#52272;&#45236;&#50669;(99.4.13%20&#48512;&#49328;&#52397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8393;\PROJECT\hb\&#49340;&#49328;1&#51648;&#44396;(&#49892;&#49884;)\&#51452;&#44277;&#49688;&#47049;\&#51068;&#50948;&#45824;&#44032;98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0857;&#49885;\&#54532;&#47196;&#51229;&#53944;\PROJET\&#44221;&#52272;&#49436;~&#48260;&#49828;&#53552;&#48120;&#45328;\&#49444;&#44228;&#46020;&#52572;&#51333;\&#51221;&#51116;&#50865;\&#44221;&#52272;&#49436;~&#48260;&#49828;&#53552;&#48120;&#45328;\&#49688;&#47049;-&#48512;&#45824;&#44277;\&#51088;&#51116;&#51665;&#44228;&#54364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49437;\&#44053;&#51068;&#51648;&#44396;\project\ing\&#54620;&#45224;~&#48152;&#54252;\&#54620;&#45224;&#48152;&#54252;(&#49688;&#47049;)\&#52572;&#51333;\&#49888;&#49324;2&#44368;(&#52509;&#44292;&#51665;&#44228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49437;&#51116;\&#50976;&#53685;&#45800;&#51648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Chol2000\DOWN\MSOFFICE\Excel\DATA1\DD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POSAL\ELEC\345KV\EULJOO\EU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EXCEL\DATAPCS\DD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1\c\&#50641;&#49472;&#51088;&#47308;\2000&#45380;&#46020;\DATA\&#49888;&#45817;(2-5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1652;&#51452;&#50864;&#54924;\&#53664;&#52384;&#51032;&#4728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44288;&#47532;&#52397;\&#50896;&#45224;-&#50872;&#51652;\&#50896;&#45224;&#50872;&#51652;&#45209;&#52272;&#45236;&#50669;(99.4.13%20&#48512;&#49328;&#5239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림골조"/>
      <sheetName val="일위대가"/>
      <sheetName val="기성검사원"/>
      <sheetName val="기성검사원(출력)"/>
      <sheetName val="총괄내역"/>
      <sheetName val="총괄집계표"/>
      <sheetName val="건축총괄"/>
      <sheetName val="기계총괄"/>
      <sheetName val="토목총괄"/>
      <sheetName val="건축집계표"/>
      <sheetName val="건축-내역서"/>
      <sheetName val="기성량"/>
      <sheetName val="선공제"/>
      <sheetName val="선공제 (2)"/>
      <sheetName val="선금급정산 (2)"/>
      <sheetName val="기성검사조서-개산급"/>
      <sheetName val="시설구분별"/>
      <sheetName val="공사비분석표2"/>
      <sheetName val="종합기록표-건"/>
      <sheetName val="시공확인대장확인서"/>
      <sheetName val="검사내용 (3)"/>
      <sheetName val="점검표"/>
      <sheetName val="지적사항"/>
      <sheetName val="조치확인서"/>
      <sheetName val="완료확인서"/>
      <sheetName val="건축(사진)"/>
      <sheetName val="설비(사진)"/>
      <sheetName val="공사대금지급요청서"/>
      <sheetName val="기성대가지급통보서"/>
      <sheetName val="하도기성조서"/>
      <sheetName val="직불동의서"/>
      <sheetName val="원도급,하수급기성고"/>
      <sheetName val="기계갑"/>
      <sheetName val="기계"/>
      <sheetName val="토목-내역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표지"/>
      <sheetName val=" 설계내역(갑)"/>
      <sheetName val=" 설계내역"/>
      <sheetName val="노무비계"/>
      <sheetName val="노무"/>
      <sheetName val="진명"/>
      <sheetName val="찬호전자 (2)"/>
      <sheetName val="서울"/>
      <sheetName val="동영견적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구조계산간지"/>
      <sheetName val="수량산출서"/>
      <sheetName val="가감수량(2호)"/>
      <sheetName val="맨홀수량산출(2호)"/>
      <sheetName val="노무비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단위수량산출"/>
      <sheetName val="수량산출"/>
      <sheetName val="Sheet1"/>
      <sheetName val="Sheet2"/>
      <sheetName val="Sheet3"/>
      <sheetName val="날개벽수량표"/>
      <sheetName val="밸브설치"/>
      <sheetName val="6PILE  (돌출)"/>
      <sheetName val="#REF"/>
      <sheetName val="단위수량"/>
      <sheetName val="2BOX본체"/>
      <sheetName val="구조물철거타공정이월"/>
      <sheetName val="토목검측서"/>
      <sheetName val="3.하중산정4.지지력"/>
      <sheetName val="상수D100토공"/>
      <sheetName val="터파기및재료"/>
      <sheetName val="약품설비"/>
      <sheetName val="약품공급2"/>
      <sheetName val="DATA 입력란"/>
      <sheetName val="1. 설계조건 2.단면가정 3. 하중계산"/>
      <sheetName val="안정검토(온1)"/>
      <sheetName val="도장수량(하1)"/>
      <sheetName val="주형"/>
      <sheetName val="부안일위"/>
      <sheetName val="토공정보"/>
      <sheetName val="Total"/>
      <sheetName val="단위집계표"/>
      <sheetName val="용산1(해보)"/>
      <sheetName val="2000전체분"/>
      <sheetName val="도로경계블럭연장조서"/>
      <sheetName val="원형1호맨홀토공수량"/>
      <sheetName val="자재단가"/>
      <sheetName val="입찰안"/>
      <sheetName val="산출근거"/>
      <sheetName val="ABUT수량-A1"/>
      <sheetName val="단면 (2)"/>
      <sheetName val=" 상부공통집계(총괄)"/>
      <sheetName val="상부공통일반"/>
      <sheetName val="TYPE-1"/>
      <sheetName val="데이타"/>
      <sheetName val="식재인부"/>
      <sheetName val="이토변실(A3-LINE)"/>
      <sheetName val="중기비"/>
      <sheetName val="수안보-MBR1"/>
      <sheetName val="사급자재"/>
      <sheetName val="예가표"/>
      <sheetName val="낙석방지망현황"/>
      <sheetName val="설계"/>
      <sheetName val="당초내역서"/>
      <sheetName val="조명시설"/>
      <sheetName val="도로경계단위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목차"/>
      <sheetName val="단가조견표"/>
      <sheetName val="단가산출목록표"/>
      <sheetName val="단가산근"/>
      <sheetName val="중기사용료"/>
      <sheetName val="중기산출근거기초자료"/>
      <sheetName val="기계경비"/>
      <sheetName val="노임목록"/>
      <sheetName val="자재단가조서"/>
      <sheetName val="표지"/>
      <sheetName val="2008기계경비산출표"/>
      <sheetName val="토취장위치도"/>
      <sheetName val="토취장변경현황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여주대교-종점"/>
      <sheetName val="1.설계조건 "/>
      <sheetName val="설계기준설명 "/>
      <sheetName val="2.단면가정 (BASE)"/>
      <sheetName val="3.하중및토압(탄성,가동)"/>
      <sheetName val="3.하중및토압 (고정)"/>
      <sheetName val="4.작용하중(가동)(탄성)"/>
      <sheetName val="4.작용하중(고정)"/>
      <sheetName val="5.안정검토(가동)(탄성)(풍화암)"/>
      <sheetName val="5.안정검토(가동)(탄성)(연암)"/>
      <sheetName val="5.안정검토(고정)(풍화암)"/>
      <sheetName val="5.안정검토(고정)(연암) "/>
      <sheetName val="6.벽체계산"/>
      <sheetName val="7.흉벽(구식)"/>
      <sheetName val="7.흉벽계산(ASCON)"/>
      <sheetName val="7.흉벽계산 (CON'C)"/>
      <sheetName val="8.FOOTING"/>
      <sheetName val="9.날개벽A"/>
      <sheetName val="9.날개벽A (3)"/>
      <sheetName val="9.날개벽B"/>
      <sheetName val="9.날개벽C"/>
      <sheetName val="10.고정슈교좌면검토"/>
      <sheetName val="10.가동슈교좌면검토 "/>
      <sheetName val="10.탄성슈교좌면검토"/>
      <sheetName val="11.접속슬라브(ASCON)"/>
      <sheetName val="11.접속슬라브CON) "/>
      <sheetName val="주철근조립도"/>
      <sheetName val="Sheet1"/>
      <sheetName val="기계경비(시간당)"/>
      <sheetName val="램머"/>
      <sheetName val="설계내역서"/>
      <sheetName val="평가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공구"/>
      <sheetName val="기계경비(시간당)"/>
      <sheetName val="램머"/>
      <sheetName val="장비집계"/>
      <sheetName val="3BL공동구 수량"/>
      <sheetName val="자재집계표"/>
      <sheetName val="Sheet1"/>
      <sheetName val="가중치"/>
      <sheetName val="말뚝지지력산정"/>
      <sheetName val="제-노임"/>
      <sheetName val="제직재"/>
      <sheetName val="경산"/>
      <sheetName val="신표지1"/>
      <sheetName val="용수량(생활용수)"/>
      <sheetName val="DATE"/>
      <sheetName val="집계표"/>
      <sheetName val="청천내"/>
      <sheetName val="명세서"/>
      <sheetName val="수량산출"/>
      <sheetName val="구천"/>
      <sheetName val="내역"/>
      <sheetName val="평가데이터"/>
      <sheetName val="산출금액내역"/>
      <sheetName val="내역서"/>
      <sheetName val="설계예산서"/>
      <sheetName val="#REF"/>
      <sheetName val="일위"/>
      <sheetName val="기계경비"/>
      <sheetName val="9GNG운반"/>
      <sheetName val="실행철강하도"/>
      <sheetName val="현장예산"/>
      <sheetName val="예총"/>
      <sheetName val="2000년1차"/>
      <sheetName val="2000전체분"/>
      <sheetName val="자재대"/>
      <sheetName val="일위대가9803"/>
      <sheetName val="2공구하도급내역서"/>
      <sheetName val="포장공"/>
      <sheetName val="동원인원"/>
      <sheetName val="주차구획선수량"/>
      <sheetName val="요율"/>
      <sheetName val="데이타"/>
      <sheetName val="조경내역서"/>
      <sheetName val="총괄"/>
      <sheetName val="3BL공동구_수량"/>
      <sheetName val="총투입계"/>
      <sheetName val="증감내역서"/>
      <sheetName val="원가"/>
      <sheetName val="연결관암거"/>
      <sheetName val="Total"/>
      <sheetName val="품셈집계표"/>
      <sheetName val="자재조사표"/>
      <sheetName val="옹벽일반수량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3.공통공사대비"/>
      <sheetName val="TOTAL_BOQ"/>
      <sheetName val="파형강관집계"/>
      <sheetName val="철근량"/>
      <sheetName val="설비"/>
      <sheetName val="구조물터파기수량집계"/>
      <sheetName val="배수공 시멘트 및 골재량 산출"/>
      <sheetName val="견적"/>
      <sheetName val="공량(1월22일)"/>
      <sheetName val="측구터파기공수량집계"/>
      <sheetName val="96보완계획7.12"/>
      <sheetName val="가압장(토목)"/>
      <sheetName val="12호기내역서(건축분)"/>
      <sheetName val="ABUT수량-A1"/>
      <sheetName val="터파기및재료"/>
      <sheetName val="조명율표"/>
      <sheetName val="설계내역서"/>
      <sheetName val="설계서을"/>
      <sheetName val="수량3"/>
      <sheetName val="공제수량총집계표"/>
      <sheetName val="임금단가"/>
      <sheetName val="토적표"/>
      <sheetName val="한강운반비"/>
      <sheetName val="신우"/>
      <sheetName val="원본(갑지)"/>
      <sheetName val="단열-자재"/>
      <sheetName val="공사개요"/>
      <sheetName val="설계예산"/>
      <sheetName val="전기단가조사서"/>
      <sheetName val="자재단가"/>
      <sheetName val="Sheet5"/>
      <sheetName val="Sheet1 (2)"/>
      <sheetName val="심사공종"/>
      <sheetName val="절대삭제금지"/>
      <sheetName val="공사비집계"/>
      <sheetName val="수량증감표"/>
      <sheetName val="터파기운반비산출"/>
      <sheetName val="산적토운반비산출"/>
      <sheetName val="적용단가"/>
      <sheetName val="부하계산서"/>
      <sheetName val="전선 및 전선관"/>
      <sheetName val="연습"/>
      <sheetName val="범례표"/>
      <sheetName val="70%"/>
      <sheetName val="준검 내역서"/>
      <sheetName val="코드표"/>
      <sheetName val="배수공"/>
      <sheetName val="파일의이용"/>
      <sheetName val="WORK"/>
      <sheetName val="우수맨홀공제단위수량"/>
      <sheetName val="내역서단가산출용"/>
      <sheetName val="단가산출"/>
      <sheetName val="입력란"/>
      <sheetName val="97노임단가"/>
      <sheetName val="본선차로수량집계표"/>
      <sheetName val="을"/>
      <sheetName val="SG"/>
      <sheetName val="청 구"/>
      <sheetName val="설계산출기초"/>
      <sheetName val="날개벽"/>
      <sheetName val="내역서01"/>
      <sheetName val="COPING"/>
      <sheetName val="현장경비"/>
      <sheetName val="방배동내역(리라)"/>
      <sheetName val="건축공사집계표"/>
      <sheetName val="방배동내역 (총괄)"/>
      <sheetName val="부대공사총괄"/>
      <sheetName val="(A)내역서"/>
      <sheetName val="실행대비"/>
      <sheetName val="맨홀수량"/>
      <sheetName val="수산(당)"/>
      <sheetName val="1차 내역서"/>
      <sheetName val="6PILE  (돌출)"/>
      <sheetName val="slurrywall설계가"/>
      <sheetName val="날개벽수량표"/>
      <sheetName val="시선유도표지집계표"/>
      <sheetName val="을지"/>
      <sheetName val="안정검토"/>
      <sheetName val="단면설계"/>
      <sheetName val="공사기본내용입력"/>
      <sheetName val="총집계표"/>
      <sheetName val="bid"/>
      <sheetName val="일반수량"/>
      <sheetName val="대창(함평)"/>
      <sheetName val="대창(장성)"/>
      <sheetName val="대창(함평)-창열"/>
      <sheetName val="DATA 입력란"/>
      <sheetName val="1. 설계조건 2.단면가정 3. 하중계산"/>
      <sheetName val="9.정착구 보강"/>
      <sheetName val="CTEMCOST"/>
      <sheetName val="H-PILE수량집계"/>
      <sheetName val="대치판정"/>
      <sheetName val="BSD (2)"/>
      <sheetName val="T13(P68~72,78)"/>
      <sheetName val="산출근거"/>
      <sheetName val="Sheet2"/>
      <sheetName val="SANBAISU"/>
      <sheetName val="토목검측서"/>
      <sheetName val="Sheet3"/>
      <sheetName val="초기화면"/>
      <sheetName val="관급자재"/>
      <sheetName val="준공평가"/>
      <sheetName val="현금흐름"/>
      <sheetName val="N賃率-職"/>
      <sheetName val="이름정의"/>
      <sheetName val="대로근거"/>
      <sheetName val="Macro1"/>
      <sheetName val="중로근거"/>
      <sheetName val="토목(용인)"/>
      <sheetName val="이토변실(A3-LINE)"/>
      <sheetName val="노임이"/>
      <sheetName val="빙장비사양"/>
      <sheetName val="총괄내역서"/>
      <sheetName val="2002하반기노임기준"/>
      <sheetName val="단가 (2)"/>
      <sheetName val="내역갑지"/>
      <sheetName val="날개벽(TYPE2)"/>
      <sheetName val="교각계산"/>
      <sheetName val="우각부보강"/>
      <sheetName val="현장경상비"/>
      <sheetName val="설계"/>
      <sheetName val="배관배선 단가조사"/>
      <sheetName val="일위대가집계"/>
      <sheetName val="비교1"/>
      <sheetName val="물량표"/>
      <sheetName val="Sheet4"/>
      <sheetName val="단양 00 아파트-세부내역"/>
      <sheetName val="구의33고"/>
      <sheetName val="토사(PE)"/>
      <sheetName val="화설내"/>
      <sheetName val="공사"/>
      <sheetName val="원형맨홀수량"/>
      <sheetName val="일위대가_가설_"/>
      <sheetName val="환경기계공정표 (3)"/>
      <sheetName val="정부노임단가"/>
      <sheetName val="시설물단가표"/>
      <sheetName val="노무비단가표"/>
      <sheetName val="기초자료입력"/>
      <sheetName val="wall"/>
      <sheetName val="자료입력"/>
      <sheetName val="품셈"/>
      <sheetName val="인부임"/>
      <sheetName val="원가+내역"/>
      <sheetName val="선정요령"/>
      <sheetName val="본사공가현황"/>
      <sheetName val="실행내역"/>
      <sheetName val="EACT10"/>
      <sheetName val="8.PILE  (돌출)"/>
      <sheetName val="입찰견적보고서"/>
      <sheetName val="갑지"/>
      <sheetName val="할증"/>
      <sheetName val="덕전리"/>
      <sheetName val="입찰안"/>
      <sheetName val="교대철근집계"/>
      <sheetName val="내역서(전기)"/>
      <sheetName val="단가조사-2"/>
      <sheetName val="DATA"/>
      <sheetName val="guard(mac)"/>
      <sheetName val="용산1(해보)"/>
      <sheetName val="지중자재단가"/>
      <sheetName val="마산방향"/>
      <sheetName val="진주방향"/>
      <sheetName val="실행내역서"/>
      <sheetName val="상 부"/>
      <sheetName val="데리네이타현황"/>
      <sheetName val="도기류"/>
      <sheetName val="고유코드_설계"/>
      <sheetName val="조경"/>
      <sheetName val="노임"/>
      <sheetName val="배수철근"/>
      <sheetName val="Customer Databas"/>
      <sheetName val="건축내역"/>
      <sheetName val="전기"/>
      <sheetName val="기초단가"/>
      <sheetName val="200"/>
      <sheetName val="남양내역"/>
      <sheetName val="MAIN_TABLE"/>
      <sheetName val="1.설계조건"/>
      <sheetName val="신호등일위대가"/>
      <sheetName val="원가서"/>
      <sheetName val="흄관기초"/>
      <sheetName val="98NS-N"/>
      <sheetName val="교각1"/>
      <sheetName val="예가표"/>
      <sheetName val="시점교대"/>
      <sheetName val="일위대가표"/>
      <sheetName val="식재인부"/>
      <sheetName val="실행견적"/>
      <sheetName val="database"/>
      <sheetName val="출장내역"/>
      <sheetName val="빗물받이(910-510-410)"/>
      <sheetName val="공사설명서"/>
      <sheetName val="오수주요자재"/>
      <sheetName val="수안보-MBR1"/>
      <sheetName val="토공(우물통,기타) "/>
      <sheetName val="연결임시"/>
      <sheetName val="차액보증"/>
      <sheetName val="TYPE-A"/>
      <sheetName val="흙쌓기도수로설치현황"/>
      <sheetName val="계수시트"/>
      <sheetName val="11.1 단면hwp"/>
      <sheetName val="INPUT"/>
      <sheetName val="목차"/>
      <sheetName val="대비"/>
      <sheetName val="산출내역서집계표"/>
      <sheetName val="기초코드"/>
      <sheetName val="수량집계"/>
      <sheetName val="원형1호맨홀토공수량"/>
      <sheetName val="하조서"/>
      <sheetName val="옹벽공 수량집계표"/>
      <sheetName val="추가예산"/>
      <sheetName val="단중표"/>
      <sheetName val="현장관리비참조"/>
      <sheetName val="간지"/>
      <sheetName val="직노"/>
      <sheetName val="다곡2교"/>
      <sheetName val="포장복구집계"/>
      <sheetName val="실행간접비용"/>
      <sheetName val="2호맨홀공제수량"/>
      <sheetName val="danga"/>
      <sheetName val="ilch"/>
      <sheetName val="9811"/>
      <sheetName val="위치조서"/>
      <sheetName val="물가시세"/>
      <sheetName val="일반수량총괄집계"/>
      <sheetName val="공내역"/>
      <sheetName val="7.PILE  (돌출)"/>
      <sheetName val="사  업  비  수  지  예  산  서"/>
      <sheetName val="노임단가"/>
      <sheetName val="MAT"/>
      <sheetName val="날개벽(시점좌측)"/>
      <sheetName val="s"/>
      <sheetName val="용역비내역-진짜"/>
      <sheetName val="1000 DB구축 부표"/>
      <sheetName val="GI-LIST"/>
      <sheetName val="설계명세서"/>
      <sheetName val="중기사용료"/>
      <sheetName val="시운전연료"/>
      <sheetName val="b_balju"/>
      <sheetName val="98수문일위"/>
      <sheetName val="연장및면적(좌측)"/>
      <sheetName val="단면가정"/>
      <sheetName val="설계조건"/>
      <sheetName val="확약서"/>
      <sheetName val="SORCE1"/>
      <sheetName val="물가대비표"/>
      <sheetName val="Sheet2 (2)"/>
      <sheetName val="변경비교-을"/>
      <sheetName val="건축내역서 (경제상무실)"/>
      <sheetName val="마산월령동골조물량변경"/>
      <sheetName val="프랜트면허"/>
      <sheetName val="반포2차"/>
      <sheetName val="첨"/>
      <sheetName val="6공구(당초)"/>
      <sheetName val="견적서"/>
      <sheetName val="교사기준면적(중)"/>
      <sheetName val="달서천-대비"/>
      <sheetName val="현장관리비"/>
      <sheetName val="조건"/>
      <sheetName val="단가"/>
      <sheetName val="단위수량산출"/>
      <sheetName val="일위단위"/>
      <sheetName val="차선도색-연장,수량(1)"/>
      <sheetName val="간접"/>
      <sheetName val="배수공 주요자재 집계표"/>
      <sheetName val="VXXXXXX"/>
      <sheetName val="출력X"/>
      <sheetName val="15"/>
      <sheetName val="계양가시설"/>
      <sheetName val="환율CHANGE"/>
      <sheetName val="단위단가"/>
      <sheetName val="수주추정"/>
      <sheetName val="9-1차이내역"/>
      <sheetName val="하수급견적대비"/>
      <sheetName val="수로단위수량"/>
      <sheetName val="내역표지"/>
      <sheetName val="몰탈"/>
      <sheetName val="우수공"/>
      <sheetName val="관경별내역서"/>
      <sheetName val="부대내역"/>
      <sheetName val="설계가"/>
      <sheetName val="앵커구조계산"/>
      <sheetName val="관접합및부설"/>
      <sheetName val="현장소운반"/>
      <sheetName val="관구보호몰탈"/>
      <sheetName val="교대(A1)"/>
      <sheetName val="집수정(600-700)"/>
      <sheetName val="설계예시"/>
      <sheetName val="1.수인터널"/>
      <sheetName val="총괄표"/>
      <sheetName val="슬래브수량"/>
      <sheetName val="수입"/>
      <sheetName val="해평견적"/>
      <sheetName val="건축공사"/>
      <sheetName val="가로등내역서"/>
      <sheetName val="음성방향"/>
      <sheetName val="산출기준자료"/>
      <sheetName val="구역화물"/>
      <sheetName val="단위목록"/>
      <sheetName val="시험비"/>
      <sheetName val="일위대가목록"/>
      <sheetName val="2_단면가정"/>
      <sheetName val="표지"/>
      <sheetName val="노무비"/>
      <sheetName val="재료비단가"/>
      <sheetName val="1차설계변경내역"/>
      <sheetName val="1차"/>
      <sheetName val="내역서 (2)"/>
      <sheetName val="우수받이"/>
      <sheetName val="단가조건(02년)"/>
      <sheetName val="고창방향"/>
      <sheetName val="각형맨홀"/>
      <sheetName val="구조물공집계"/>
      <sheetName val="상행-교대(A1-A2)"/>
      <sheetName val="수목표준대가"/>
      <sheetName val="내역서1999.8최종"/>
      <sheetName val="총괄서"/>
      <sheetName val="시점경사로"/>
      <sheetName val="A-8 PD(도로중앙)"/>
      <sheetName val="3BL공동구_수량1"/>
      <sheetName val="3_공통공사대비"/>
      <sheetName val="9_정착구_보강"/>
      <sheetName val="6PILE__(돌출)"/>
      <sheetName val="방배동내역_(총괄)"/>
      <sheetName val="준검_내역서"/>
      <sheetName val="단가_(2)"/>
      <sheetName val="1차_내역서"/>
      <sheetName val="전선_및_전선관"/>
      <sheetName val="배관배선_단가조사"/>
      <sheetName val="환경기계공정표_(3)"/>
      <sheetName val="DATA_입력란"/>
      <sheetName val="1__설계조건_2_단면가정_3__하중계산"/>
      <sheetName val="BSD_(2)"/>
      <sheetName val="배수공_시멘트_및_골재량_산출"/>
      <sheetName val="96보완계획7_12"/>
      <sheetName val="7_PILE__(돌출)"/>
      <sheetName val="8_PILE__(돌출)"/>
      <sheetName val="사__업__비__수__지__예__산__서"/>
      <sheetName val="호프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총괄내역"/>
      <sheetName val="중요"/>
      <sheetName val="총내역서"/>
      <sheetName val="PROJECT BRIEF(EX.NEW)"/>
      <sheetName val="Site Expenses"/>
      <sheetName val="일위대가(1)"/>
      <sheetName val="포장물량집계"/>
      <sheetName val="표지 (2)"/>
      <sheetName val="VII-2현장경비"/>
      <sheetName val="Ⅴ-2.공종별내역"/>
      <sheetName val="세부내역서"/>
      <sheetName val="감액총괄표"/>
      <sheetName val="입력시트"/>
      <sheetName val="산근"/>
      <sheetName val="우수"/>
      <sheetName val="1.CB"/>
      <sheetName val="변수"/>
      <sheetName val="단면 (2)"/>
      <sheetName val="설계내역"/>
      <sheetName val="공량산출서"/>
      <sheetName val="03전반노무비"/>
      <sheetName val="내역_FILE"/>
      <sheetName val="업무처리전"/>
      <sheetName val="노단"/>
      <sheetName val="단산"/>
      <sheetName val="명세"/>
      <sheetName val="일대"/>
      <sheetName val="입력"/>
      <sheetName val="단가조정표"/>
      <sheetName val="단가(1)"/>
      <sheetName val="역T형교대(말뚝기초)"/>
      <sheetName val="옹벽수량집계"/>
      <sheetName val="기둥(원형)"/>
      <sheetName val="경영상태"/>
      <sheetName val="단위수량"/>
      <sheetName val="터파기단면도(보도)"/>
      <sheetName val="입력DATA"/>
      <sheetName val="바닥판"/>
      <sheetName val="setup"/>
      <sheetName val="pier-1"/>
      <sheetName val="06 일위대가목록"/>
      <sheetName val="공사현황"/>
      <sheetName val="수량집계표"/>
      <sheetName val="탄성1"/>
      <sheetName val="직접경비"/>
      <sheetName val="직접인건비"/>
      <sheetName val="공사비"/>
      <sheetName val="연도손익"/>
      <sheetName val="회수금"/>
      <sheetName val="대체용지"/>
      <sheetName val="건자이자"/>
      <sheetName val="내부매출원가"/>
      <sheetName val="지구 리스트"/>
      <sheetName val="용지비"/>
      <sheetName val="특수선일위대가"/>
      <sheetName val="시설물기초"/>
      <sheetName val="SLAB&quot;1&quot;"/>
      <sheetName val="갑지1"/>
      <sheetName val="공용(현대건설공구)"/>
      <sheetName val="현대건설공구(UNIT)"/>
      <sheetName val="공사비증감"/>
      <sheetName val="6호기"/>
      <sheetName val="토목주소"/>
      <sheetName val="배수통관(좌)"/>
      <sheetName val="INPUT(덕도방향-시점)"/>
      <sheetName val="평내중"/>
      <sheetName val="금액내역서"/>
      <sheetName val="낙석방지수량"/>
      <sheetName val="연도별cash"/>
      <sheetName val="대림경상68억"/>
      <sheetName val="GR"/>
      <sheetName val="토목공사"/>
      <sheetName val="Baby일위대가"/>
      <sheetName val="내역(신례)"/>
      <sheetName val="금액"/>
      <sheetName val="PI"/>
      <sheetName val="원가계산하도"/>
      <sheetName val="입력자료"/>
      <sheetName val="설내역서 "/>
      <sheetName val="내역전기"/>
      <sheetName val="인원투입"/>
      <sheetName val="코드"/>
      <sheetName val="중강당 내역"/>
      <sheetName val="기본일위"/>
      <sheetName val="기초일위"/>
      <sheetName val="수목단가"/>
      <sheetName val="시설수량표"/>
      <sheetName val="시설일위"/>
      <sheetName val="식재수량표"/>
      <sheetName val="tggwan(mac)"/>
      <sheetName val="도로경계단위"/>
      <sheetName val="용역단가"/>
      <sheetName val="상호참고자료"/>
      <sheetName val="발주처자료입력"/>
      <sheetName val="회사기본자료"/>
      <sheetName val="하자보증자료"/>
      <sheetName val="기술자관련자료"/>
      <sheetName val="일위대가(가설)"/>
      <sheetName val="계림(함평)"/>
      <sheetName val="계림(장성)"/>
      <sheetName val="관급자재대"/>
      <sheetName val="중기사용료산출근거"/>
      <sheetName val="단가 및 재료비"/>
      <sheetName val="가열로SW"/>
      <sheetName val="도장수량(하1)"/>
      <sheetName val="주형"/>
      <sheetName val="공사품의서"/>
      <sheetName val="99노임단가"/>
      <sheetName val="1"/>
      <sheetName val="unitpric"/>
      <sheetName val="noyim"/>
      <sheetName val="GAEYO"/>
      <sheetName val="공사비 증감 내역서"/>
      <sheetName val="4.2.1 마루높이 검토"/>
      <sheetName val="맨홀수량산출(A-LINE)"/>
      <sheetName val="배수공수집"/>
      <sheetName val="08-공사비총괄표"/>
      <sheetName val="01-적용기준"/>
      <sheetName val="산근(1)"/>
      <sheetName val="sub"/>
      <sheetName val="전체내역서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조명일위"/>
      <sheetName val="도급내역"/>
      <sheetName val="물집"/>
      <sheetName val="도급금액"/>
      <sheetName val="재노경"/>
      <sheetName val="뚝토공"/>
      <sheetName val="몰탈재료산출"/>
      <sheetName val="사통"/>
      <sheetName val="산수배수"/>
      <sheetName val="포장공자재집계표"/>
      <sheetName val="nys"/>
      <sheetName val="유림골조"/>
      <sheetName val="플랜트 설치"/>
      <sheetName val="효성CB 1P기초"/>
      <sheetName val="조견표"/>
      <sheetName val="전차선로 물량표"/>
      <sheetName val="부표총괄"/>
      <sheetName val="내역서적용수량"/>
      <sheetName val="갑지(추정)"/>
      <sheetName val="단가산출서"/>
      <sheetName val="단가산출서 (2)"/>
      <sheetName val="05-원가계산"/>
      <sheetName val="인건비"/>
      <sheetName val="1.설계기준"/>
      <sheetName val="산출내역서"/>
      <sheetName val="(당평)자재"/>
      <sheetName val="당초명세(평)"/>
      <sheetName val="개요"/>
      <sheetName val="참조"/>
      <sheetName val="부대tu"/>
      <sheetName val="설-원가"/>
      <sheetName val="노임단가 (2)"/>
      <sheetName val="사각맨홀"/>
      <sheetName val="노면및방향"/>
      <sheetName val="집수A"/>
      <sheetName val="일위대가-1"/>
      <sheetName val="토공"/>
      <sheetName val="수량명세서"/>
      <sheetName val="보도포장연장조서-표준차도부"/>
      <sheetName val="표준차도부연장조서-A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비"/>
      <sheetName val="토공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설계표"/>
      <sheetName val="내역서"/>
      <sheetName val="폐기물기초"/>
      <sheetName val="폐기물공"/>
      <sheetName val="철거물량집계표"/>
      <sheetName val="#REF"/>
      <sheetName val="터파기및재료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수받이,연결관집계"/>
      <sheetName val="우수받이노선별집계"/>
      <sheetName val="원본(2)"/>
      <sheetName val="받이연결(관)조서"/>
      <sheetName val="연결관원형"/>
      <sheetName val="연결관암거"/>
      <sheetName val="접속흄관이음몰탈단위수량(2차)"/>
      <sheetName val="우수받이단위수량(2차)"/>
      <sheetName val="집수정연결관집계"/>
      <sheetName val="집수정연결관조서"/>
      <sheetName val="플륨연장조서"/>
      <sheetName val="콘크리트벤치플륨2"/>
      <sheetName val="유공관연장"/>
      <sheetName val="차액보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대로근거"/>
      <sheetName val="6PILE  (돌출)"/>
      <sheetName val="ABUT수량-A1"/>
      <sheetName val="일위대가980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토공집계(소계)"/>
      <sheetName val="관급자재대"/>
      <sheetName val="면벽수량"/>
      <sheetName val="흄관(보호)(1연)"/>
      <sheetName val="흄관 보호토공(1연)"/>
      <sheetName val="DATE"/>
      <sheetName val="단가"/>
      <sheetName val="유림골조"/>
      <sheetName val="난간벽단위"/>
      <sheetName val="단위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01"/>
      <sheetName val="표지02"/>
      <sheetName val="설명서"/>
      <sheetName val="주요공사량"/>
      <sheetName val="골재원"/>
      <sheetName val="자재"/>
      <sheetName val="주요자재"/>
      <sheetName val="콘크리트배합"/>
      <sheetName val="아스콘2"/>
      <sheetName val="변경조건"/>
      <sheetName val="Sheet1"/>
      <sheetName val="Sheet2"/>
      <sheetName val="Sheet3"/>
      <sheetName val="식재인부"/>
      <sheetName val="덕전리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토공집계표 (2)"/>
      <sheetName val="토공집계표"/>
      <sheetName val="자재집계표"/>
      <sheetName val="98수문일위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조명시설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수관집계 "/>
      <sheetName val="관경별집계"/>
      <sheetName val="우수관연장"/>
      <sheetName val="우수관"/>
      <sheetName val="평균관경"/>
      <sheetName val="관기초재료"/>
      <sheetName val="관로토공집계"/>
      <sheetName val="관로토공"/>
      <sheetName val="관기초"/>
      <sheetName val="관기초검토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설(토.철)"/>
      <sheetName val="토공견적서"/>
      <sheetName val="철콘견적서"/>
      <sheetName val="덕전리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액보증"/>
      <sheetName val="일위대가"/>
      <sheetName val="대림경상68억"/>
      <sheetName val="해외(원화)"/>
      <sheetName val="공문"/>
      <sheetName val="집계표"/>
      <sheetName val="실행철강하도"/>
      <sheetName val="내역"/>
      <sheetName val="#REF"/>
      <sheetName val="FAX"/>
      <sheetName val="물량표"/>
      <sheetName val="인천제철"/>
      <sheetName val="한강운반비"/>
      <sheetName val="규격"/>
      <sheetName val="갑지"/>
      <sheetName val="노임"/>
      <sheetName val="3.공통공사대비"/>
      <sheetName val="단가조사"/>
      <sheetName val="준검 내역서"/>
      <sheetName val="구미4단2"/>
      <sheetName val="9GNG운반"/>
      <sheetName val="골조시행"/>
      <sheetName val="연습"/>
      <sheetName val="갑지(추정)"/>
      <sheetName val="강교(Sub)"/>
      <sheetName val="일반토공견적"/>
      <sheetName val="보험료"/>
      <sheetName val="부전지"/>
      <sheetName val="조명시설"/>
      <sheetName val="터파기및재료"/>
      <sheetName val="입력"/>
      <sheetName val="청천내"/>
      <sheetName val="데이타"/>
      <sheetName val="예산대비"/>
      <sheetName val="DATE"/>
      <sheetName val="기초단가"/>
      <sheetName val="원가서"/>
      <sheetName val="단가"/>
      <sheetName val="일위대가(1)"/>
      <sheetName val="기안"/>
      <sheetName val="인사자료총집계"/>
      <sheetName val="인건비 "/>
      <sheetName val="N賃率-職"/>
      <sheetName val="_REF"/>
      <sheetName val="Apt내역"/>
      <sheetName val="수량산출"/>
      <sheetName val="APT"/>
      <sheetName val="주안3차A-A"/>
      <sheetName val="데리네이타현황"/>
      <sheetName val="Sheet4"/>
      <sheetName val="소방사항"/>
      <sheetName val="일위"/>
      <sheetName val="기본단가"/>
      <sheetName val="DHEQSUPT"/>
      <sheetName val="시화점실행"/>
      <sheetName val="마산월령동골조물량변경"/>
      <sheetName val="내역서"/>
      <sheetName val="구의33고"/>
      <sheetName val="진천방향"/>
      <sheetName val="비교1"/>
      <sheetName val="9-1차이내역"/>
      <sheetName val="중기사용료"/>
      <sheetName val="G.R300경비"/>
      <sheetName val="표지"/>
      <sheetName val="Total"/>
      <sheetName val="총괄"/>
      <sheetName val="구조물공"/>
      <sheetName val="부대공"/>
      <sheetName val="배수공"/>
      <sheetName val="토공"/>
      <sheetName val="포장공"/>
      <sheetName val="관로공표지"/>
      <sheetName val="유림골조"/>
      <sheetName val="건축내역서 (경제상무실)"/>
      <sheetName val="현장경상비"/>
      <sheetName val="단가산출"/>
      <sheetName val="입찰안"/>
      <sheetName val="가. 2006년 사업계획서"/>
      <sheetName val="집행현황"/>
      <sheetName val="MIJIBI"/>
      <sheetName val="도급원가"/>
      <sheetName val="비용"/>
      <sheetName val="98수문일위"/>
      <sheetName val="자재"/>
      <sheetName val="Sheet1"/>
      <sheetName val="제잡비"/>
      <sheetName val="중기경유지급대장"/>
      <sheetName val="BQ(실행)"/>
      <sheetName val="기본DATA"/>
      <sheetName val="금액내역서"/>
      <sheetName val="통합보할공정표"/>
      <sheetName val="내역서적용"/>
      <sheetName val="(A)내역서"/>
      <sheetName val="콘크리트타설집계표"/>
      <sheetName val="시운전연료"/>
      <sheetName val="유림총괄"/>
      <sheetName val="편입용지조서"/>
      <sheetName val="원가"/>
      <sheetName val="bid"/>
      <sheetName val="MOTOR"/>
      <sheetName val="공사"/>
      <sheetName val="토목(대안)"/>
      <sheetName val="인제내역"/>
      <sheetName val="부대tu"/>
      <sheetName val="inputdata"/>
      <sheetName val="database"/>
      <sheetName val="실행내역서 "/>
      <sheetName val="영동(D)"/>
      <sheetName val="실행(1)"/>
      <sheetName val="XL4Poppy"/>
      <sheetName val="I一般比"/>
      <sheetName val="전기단가조사서"/>
      <sheetName val="목포전화국"/>
      <sheetName val="노임이"/>
      <sheetName val="EACT10"/>
      <sheetName val="집계"/>
      <sheetName val="면적"/>
      <sheetName val="기본자료"/>
      <sheetName val="s"/>
      <sheetName val="산출내역서집계표"/>
      <sheetName val="입찰"/>
      <sheetName val="현경"/>
      <sheetName val="노임단가"/>
      <sheetName val="2000년1차"/>
      <sheetName val="배관배선 단가조사"/>
      <sheetName val="일위대가집계"/>
      <sheetName val="내역_FILE"/>
      <sheetName val="대치판정"/>
      <sheetName val="Sheet6"/>
      <sheetName val="Salary(해외)"/>
      <sheetName val="연돌일위집계"/>
      <sheetName val="***********************00"/>
      <sheetName val="설계예산서"/>
      <sheetName val="설비"/>
      <sheetName val="P1"/>
      <sheetName val="매매"/>
      <sheetName val="전신"/>
      <sheetName val="A-4"/>
      <sheetName val="연결임시"/>
      <sheetName val="목재동바리"/>
      <sheetName val="출력X"/>
      <sheetName val="SUMMARY"/>
      <sheetName val="PAINT"/>
      <sheetName val="매립"/>
      <sheetName val="수목데이타 "/>
      <sheetName val="96보완계획7.12"/>
      <sheetName val="설계내역서"/>
      <sheetName val="식재"/>
      <sheetName val="시설물"/>
      <sheetName val="식재출력용"/>
      <sheetName val="유지관리"/>
      <sheetName val="개요"/>
      <sheetName val="설비견적"/>
      <sheetName val="확약서"/>
      <sheetName val="정부노임단가"/>
      <sheetName val="개산공사비"/>
      <sheetName val="견적"/>
      <sheetName val="내역서단가산출용"/>
      <sheetName val="원가계산서(남측)"/>
      <sheetName val="총물량"/>
      <sheetName val="음료실행"/>
      <sheetName val="기초일위"/>
      <sheetName val="98지급계획"/>
      <sheetName val="설비단가표"/>
      <sheetName val="맨홀수량"/>
      <sheetName val="공통부대비"/>
      <sheetName val="토목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원가계산서"/>
      <sheetName val="날개벽수량표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날개벽수량표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PILE  (돌출)"/>
      <sheetName val="2.단면가정 "/>
      <sheetName val="조명시설"/>
      <sheetName val="오동"/>
      <sheetName val="대조"/>
      <sheetName val="나한"/>
      <sheetName val="단위중량"/>
      <sheetName val="소업1교"/>
      <sheetName val="내역표지"/>
      <sheetName val="빗물받이(910-510-410)"/>
      <sheetName val="진주방향"/>
      <sheetName val="토공 갑지"/>
      <sheetName val="SLAB&quot;1&quot;"/>
      <sheetName val="부안일위"/>
      <sheetName val="약품설비"/>
      <sheetName val="8.PILE  (돌출)"/>
      <sheetName val="3BL공동구 수량"/>
      <sheetName val="6PILE  _돌출_"/>
      <sheetName val="내역서"/>
      <sheetName val="공사비집계"/>
      <sheetName val="#REF"/>
      <sheetName val="옹벽조금수정"/>
      <sheetName val="반응조"/>
      <sheetName val="갑지"/>
      <sheetName val="본선 토공 분배표"/>
      <sheetName val="샘플표지"/>
      <sheetName val="가설건물"/>
      <sheetName val="입찰안"/>
      <sheetName val="해전배수"/>
      <sheetName val="수문일1"/>
      <sheetName val="결과조달"/>
      <sheetName val="노임단가"/>
      <sheetName val="포장공자재집계표"/>
      <sheetName val="총괄내역서"/>
      <sheetName val="업무처리전"/>
      <sheetName val="DATE"/>
      <sheetName val="원형1호맨홀토공수량"/>
      <sheetName val="안산기계장치"/>
      <sheetName val="D200"/>
      <sheetName val="참조"/>
      <sheetName val="사통"/>
      <sheetName val="물가시세"/>
      <sheetName val="예가표"/>
      <sheetName val="2공구산출내역"/>
      <sheetName val="가격조사서"/>
      <sheetName val="DAILY"/>
      <sheetName val="포장물량집계"/>
      <sheetName val="Sheet1"/>
      <sheetName val="수지표"/>
      <sheetName val="셀명"/>
      <sheetName val="터파기및재료"/>
      <sheetName val="총괄"/>
      <sheetName val="산출내역서"/>
      <sheetName val="실행철강하도"/>
      <sheetName val="원가"/>
      <sheetName val="실정보고"/>
      <sheetName val="갑지1"/>
      <sheetName val="Sheet1 (2)"/>
      <sheetName val="1,2,3,4,5단위수량"/>
      <sheetName val="DATA98"/>
      <sheetName val="Sheet2"/>
      <sheetName val="공사비증감"/>
      <sheetName val="견적의뢰서"/>
      <sheetName val="2000년1차"/>
      <sheetName val="2000전체분"/>
      <sheetName val="200"/>
      <sheetName val="연돌일위집계"/>
      <sheetName val="목표세부명세"/>
      <sheetName val="교각계산"/>
      <sheetName val="ELECTRIC"/>
      <sheetName val="SCHEDULE"/>
      <sheetName val="세대구분"/>
      <sheetName val="공문"/>
      <sheetName val="COVER"/>
      <sheetName val="간지(1)"/>
      <sheetName val="Sheet4"/>
      <sheetName val="하도내역 (철콘)"/>
      <sheetName val="bid"/>
      <sheetName val="1062-X방향 "/>
      <sheetName val="발주설계서(당초)"/>
      <sheetName val="2호맨홀공제수량"/>
      <sheetName val="고창방향"/>
      <sheetName val="6PILE 과속방지턱집계표!$K$12 (돌출)"/>
      <sheetName val="U-TYPE(1)"/>
      <sheetName val="일위대가(계측기설치)"/>
      <sheetName val="말뚝지지력산정"/>
      <sheetName val="기성내역"/>
      <sheetName val="경상비"/>
      <sheetName val="공사내역"/>
      <sheetName val="단가"/>
      <sheetName val="금액내역서"/>
      <sheetName val="실행"/>
      <sheetName val="날개벽(시점좌측)"/>
      <sheetName val="제출내역 (2)"/>
      <sheetName val="단면 (2)"/>
      <sheetName val="단면A-A(TR)"/>
      <sheetName val="CTEMCOST"/>
      <sheetName val="합천내역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4.2유효폭의 계산"/>
      <sheetName val="입찰"/>
      <sheetName val="현경"/>
      <sheetName val="집계표(육상)"/>
      <sheetName val="지급자재"/>
      <sheetName val="슬래브"/>
      <sheetName val="밸브설치"/>
      <sheetName val="일위대가목록"/>
      <sheetName val="총 괄 표"/>
      <sheetName val="ABUT수량-A1"/>
      <sheetName val="내역"/>
      <sheetName val="수량3"/>
      <sheetName val="SIL98"/>
      <sheetName val="수량집계"/>
      <sheetName val="우수받이재료집계표"/>
      <sheetName val="가도공"/>
      <sheetName val="6PILE+옹벽집계!$G$6+옹벽집계!$H$10  (돌출"/>
      <sheetName val="산출근거"/>
      <sheetName val="1. 설계조건 2.단면가정 3. 하중계산"/>
      <sheetName val="DATA 입력란"/>
      <sheetName val="인사자료총집계"/>
      <sheetName val="배수관산출"/>
      <sheetName val="수안보-MBR1"/>
      <sheetName val="3.공통공사대비"/>
      <sheetName val="배수통관(좌)"/>
      <sheetName val="단가일람"/>
      <sheetName val="조경일람"/>
      <sheetName val="수로집계"/>
      <sheetName val="견적대비표"/>
      <sheetName val="000000"/>
      <sheetName val="간선계산"/>
      <sheetName val="공사비증감(P4) "/>
      <sheetName val="실행예산"/>
      <sheetName val="식생블럭단위수량"/>
      <sheetName val="메서,변+증"/>
      <sheetName val="갑지(추정)"/>
      <sheetName val="공량산출서"/>
      <sheetName val="BOX 본체"/>
      <sheetName val="노무비"/>
      <sheetName val="EQUIP"/>
      <sheetName val="공종단가"/>
      <sheetName val="SG"/>
      <sheetName val="견적서(토공)"/>
      <sheetName val="산근터빈"/>
      <sheetName val="식재"/>
      <sheetName val="시설물"/>
      <sheetName val="식재출력용"/>
      <sheetName val="유지관리"/>
      <sheetName val="일위대가"/>
      <sheetName val="장비"/>
      <sheetName val="산근1"/>
      <sheetName val="노무"/>
      <sheetName val="자재"/>
      <sheetName val="DATA입력"/>
      <sheetName val="신당동집계표"/>
      <sheetName val="6PILE__(돌출)"/>
      <sheetName val="중기사용료"/>
      <sheetName val="일위"/>
      <sheetName val="설계조건"/>
      <sheetName val="집계표"/>
      <sheetName val="갑지(집행)"/>
      <sheetName val="교량전기"/>
      <sheetName val="설계산출표지"/>
      <sheetName val="1.토공"/>
      <sheetName val="가설사무소수량집계"/>
      <sheetName val="일위(PN)"/>
      <sheetName val="S.중기사용료"/>
      <sheetName val="97노임단가"/>
      <sheetName val="입력란"/>
      <sheetName val="수량집계표"/>
      <sheetName val="3BL공동구_수량"/>
      <sheetName val="1TL종점(1)"/>
      <sheetName val="지장물C"/>
      <sheetName val="TOTAL_BOQ"/>
      <sheetName val="음봉방향"/>
      <sheetName val="포장공"/>
      <sheetName val="당초내역서"/>
      <sheetName val="공통비총괄표"/>
      <sheetName val="토목품셈"/>
      <sheetName val="PAD TR보호대기초"/>
      <sheetName val="가로등기초"/>
      <sheetName val="HANDHOLE(2)"/>
      <sheetName val="전차선로 물량표"/>
      <sheetName val="뚝토공"/>
      <sheetName val="교통표지판수량집계표"/>
      <sheetName val="을 2"/>
      <sheetName val="을 1"/>
      <sheetName val="손익분석"/>
      <sheetName val="TYPE-1"/>
      <sheetName val="4)유동표"/>
      <sheetName val="본부소개"/>
      <sheetName val="공사비예산서(토목분)"/>
      <sheetName val="1.설계조건"/>
      <sheetName val="단위수량"/>
      <sheetName val="전체변경예정공정표_2012.07.30"/>
      <sheetName val="대림경상68억"/>
      <sheetName val="간 지1"/>
      <sheetName val="산마루측구단위수량"/>
      <sheetName val="바닥판"/>
      <sheetName val="자료"/>
      <sheetName val="6PILE  _돌_x001c__"/>
      <sheetName val="type-F"/>
      <sheetName val="격점수량"/>
      <sheetName val="교각정보"/>
      <sheetName val="기기리스트"/>
      <sheetName val="DATA2000"/>
      <sheetName val="주식"/>
      <sheetName val="일위대가목차"/>
      <sheetName val="Quantity"/>
      <sheetName val="Sheet15"/>
      <sheetName val="정보"/>
      <sheetName val="대비"/>
      <sheetName val="약품공급2"/>
      <sheetName val="1호맨홀토공"/>
      <sheetName val="무근깨기"/>
      <sheetName val="인건비"/>
      <sheetName val="3.하중산정4.지지력"/>
      <sheetName val="대로근거"/>
      <sheetName val="수량명세서"/>
      <sheetName val="프랜트면허"/>
      <sheetName val="토목주소"/>
      <sheetName val="archi(본사)"/>
      <sheetName val="2002상반기노임기준"/>
      <sheetName val="1NYS(당)"/>
      <sheetName val="본체"/>
      <sheetName val="관로토공집계표"/>
      <sheetName val="산출근거(S4)"/>
      <sheetName val="건축내역서"/>
      <sheetName val="설비내역서"/>
      <sheetName val="전기내역서"/>
      <sheetName val="견적서"/>
      <sheetName val="도봉2지구"/>
      <sheetName val="비목군분류일위"/>
      <sheetName val="사유서제출현황-2"/>
      <sheetName val="내역(전체)"/>
      <sheetName val="수량산출내역1115"/>
      <sheetName val="TOWER 10TON"/>
      <sheetName val="TOWER 12TON"/>
      <sheetName val="부하(성남)"/>
      <sheetName val="합의경상"/>
      <sheetName val="배수내역"/>
      <sheetName val="최적단면"/>
      <sheetName val="INPUT"/>
      <sheetName val="토목"/>
      <sheetName val="기계(집계표)"/>
      <sheetName val="주요자재집계"/>
      <sheetName val="A-4"/>
      <sheetName val="건축"/>
      <sheetName val="기자재비"/>
      <sheetName val="Sheet3"/>
      <sheetName val="대,유,램"/>
      <sheetName val="경영상태"/>
      <sheetName val="민자토목설변1차"/>
      <sheetName val="허용지지력"/>
      <sheetName val="Output"/>
      <sheetName val="단면B-B(EA)"/>
      <sheetName val="역T형"/>
      <sheetName val="유림골조"/>
      <sheetName val="가공비"/>
      <sheetName val="수량산출"/>
      <sheetName val="시행후면적"/>
      <sheetName val="일위대가1"/>
      <sheetName val="COPING"/>
      <sheetName val="기본"/>
      <sheetName val="하천하류 철근수량 집계표"/>
      <sheetName val="BOX(1.5X1.5)"/>
      <sheetName val="신표지1"/>
      <sheetName val="화재 탐지 설비"/>
      <sheetName val="9509"/>
      <sheetName val="직노"/>
      <sheetName val="6PILE___돌출_"/>
      <sheetName val="맨홀수량산출"/>
      <sheetName val="참고사항"/>
      <sheetName val="근로자자료입력"/>
      <sheetName val="96보완계획7.12"/>
      <sheetName val="01.견적내역서"/>
      <sheetName val="I一般比"/>
      <sheetName val="입상내역"/>
      <sheetName val="방음벽기초"/>
      <sheetName val="비탈면보호공수량산출"/>
      <sheetName val="단가산출서"/>
      <sheetName val="도배공사언고"/>
      <sheetName val="배수내역(98년도분)"/>
      <sheetName val="I.설계조건"/>
      <sheetName val="수지예산"/>
      <sheetName val="2.단면가정"/>
      <sheetName val="2.교량(신설)"/>
      <sheetName val="A1(토공)"/>
      <sheetName val="A1(구조물)"/>
      <sheetName val="수량집계(1)"/>
      <sheetName val="철근집계표"/>
      <sheetName val="포장직선구간"/>
      <sheetName val="Sheet17"/>
      <sheetName val="코드표"/>
      <sheetName val="★도급내역"/>
      <sheetName val="직재"/>
      <sheetName val="집수정"/>
      <sheetName val="마감사양"/>
      <sheetName val="예정(3)"/>
      <sheetName val="현장관리비"/>
      <sheetName val="계산근거"/>
      <sheetName val="woo(mac)"/>
      <sheetName val="20-6(L)"/>
      <sheetName val="관로조사공"/>
      <sheetName val="본선차로수량집계표"/>
      <sheetName val="김여중"/>
      <sheetName val="대운산출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40단가산출서"/>
      <sheetName val="40집계"/>
      <sheetName val="골재및자재집계표"/>
      <sheetName val="수문보고"/>
      <sheetName val="할증 "/>
      <sheetName val="정부노임단가"/>
      <sheetName val="침하계"/>
      <sheetName val="입출재고현황 (2)"/>
      <sheetName val="간접비"/>
      <sheetName val="2_단면가정_"/>
      <sheetName val="총_괄_표"/>
      <sheetName val="토공_갑지"/>
      <sheetName val="공사비증감(P4)_"/>
      <sheetName val="본선_토공_분배표"/>
      <sheetName val="단면_(2)"/>
      <sheetName val="하도내역_(철콘)"/>
      <sheetName val="교각1"/>
      <sheetName val="70%"/>
      <sheetName val="소비자가"/>
      <sheetName val="공통가설공사"/>
      <sheetName val="부대토목"/>
      <sheetName val="토공계산서(부체도로)"/>
      <sheetName val="2000시행예상"/>
      <sheetName val="차액보증"/>
      <sheetName val="L형집계"/>
      <sheetName val="YES-T"/>
      <sheetName val="일반수량"/>
      <sheetName val="변경집계표"/>
      <sheetName val="IW-LIST"/>
      <sheetName val="DRUM"/>
      <sheetName val="96노임기준"/>
      <sheetName val="CAL(1)."/>
      <sheetName val="12CGOU"/>
      <sheetName val="Bend_fact "/>
      <sheetName val="요약배부"/>
      <sheetName val="주관사업"/>
      <sheetName val="STAFF ANALYSIS"/>
      <sheetName val="C"/>
      <sheetName val="자재집계표"/>
      <sheetName val="설비"/>
      <sheetName val="교대(A1-A2)"/>
      <sheetName val="단가조사"/>
      <sheetName val="40총괄"/>
      <sheetName val="수로단위수량"/>
      <sheetName val="우수받이"/>
      <sheetName val="옹벽"/>
      <sheetName val="J형측구단위수량"/>
      <sheetName val="소산진입"/>
      <sheetName val="금융비용"/>
      <sheetName val="부대공"/>
      <sheetName val="토공"/>
      <sheetName val="CIVIL4"/>
      <sheetName val="토적표(우안)"/>
      <sheetName val="토적표(좌안)"/>
      <sheetName val="제수변수량H2.15"/>
      <sheetName val="_공기변수량"/>
      <sheetName val="2.대외공문"/>
      <sheetName val="표준단면수량(출력안함)"/>
      <sheetName val="3련 BOX"/>
      <sheetName val="날개벽"/>
      <sheetName val="깨기"/>
      <sheetName val="건설기계_목록"/>
      <sheetName val="토사(PE)"/>
      <sheetName val="기계경비"/>
      <sheetName val="구조물공"/>
      <sheetName val="배수관설치현황"/>
      <sheetName val="칠산대교 중앙부"/>
      <sheetName val="칠산대교 시종점부"/>
      <sheetName val="데리네이타현황"/>
      <sheetName val="전기"/>
      <sheetName val="여과지동"/>
      <sheetName val="기초자료"/>
      <sheetName val="가압장구체수량산출서"/>
      <sheetName val="01.인원현황 (계획)"/>
      <sheetName val="의뢰서"/>
      <sheetName val="중기비"/>
      <sheetName val="돌담교 상부수량"/>
      <sheetName val="찍기"/>
      <sheetName val="BOX"/>
      <sheetName val="계약용량(서포)"/>
      <sheetName val="BOX-1510"/>
      <sheetName val="품셈TABLE"/>
      <sheetName val="지하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중로근거"/>
      <sheetName val="제직재"/>
      <sheetName val="설직재-1"/>
      <sheetName val="제-노임"/>
      <sheetName val="좌측"/>
      <sheetName val="DATA"/>
      <sheetName val="당초"/>
      <sheetName val="실행내역서"/>
      <sheetName val="guard(mac)"/>
      <sheetName val="이름"/>
      <sheetName val="부하계산서"/>
      <sheetName val="외주현황.wq1"/>
      <sheetName val="매립"/>
      <sheetName val="LOB"/>
      <sheetName val="설계"/>
      <sheetName val="C-직노1"/>
      <sheetName val="Supplement2"/>
      <sheetName val=""/>
      <sheetName val="노임"/>
      <sheetName val="평가데이터"/>
      <sheetName val="내역서(교량)전체"/>
      <sheetName val="우각부보강"/>
      <sheetName val="철근량"/>
      <sheetName val="국공유지및사유지"/>
      <sheetName val="기계경비일람"/>
      <sheetName val="4-1.노무비(직영)"/>
      <sheetName val="조건표"/>
      <sheetName val="동원(3)"/>
      <sheetName val="9GNG운반"/>
      <sheetName val="용산1(해보)"/>
      <sheetName val="시중노임"/>
      <sheetName val="배수공"/>
      <sheetName val="간지"/>
      <sheetName val="연습"/>
      <sheetName val="대부예산서"/>
      <sheetName val="기초공"/>
      <sheetName val="기둥(원형)"/>
      <sheetName val="1을"/>
      <sheetName val="수입"/>
      <sheetName val="1.수인터널"/>
      <sheetName val="가옥철거"/>
      <sheetName val="총수량 (기성)"/>
      <sheetName val="단위단가"/>
      <sheetName val="운반"/>
      <sheetName val="화전내"/>
      <sheetName val="낙찰표"/>
      <sheetName val="AN-01"/>
      <sheetName val="PRICES"/>
      <sheetName val="골조시행"/>
      <sheetName val="우수"/>
      <sheetName val="관급자재대"/>
      <sheetName val="내역-가"/>
      <sheetName val="1단계"/>
      <sheetName val="집계표(OPTION)"/>
      <sheetName val="T.T.P 단위수량"/>
      <sheetName val="J01"/>
      <sheetName val="보차도경계석"/>
      <sheetName val="설계예시"/>
      <sheetName val="전선 및 전선관"/>
      <sheetName val="예상"/>
      <sheetName val="이토변실(A3-LINE)"/>
      <sheetName val="수량산출서"/>
      <sheetName val="을"/>
      <sheetName val="전력구구조물산근"/>
      <sheetName val="DHEQSUPT"/>
      <sheetName val="ASP 일반구간_250A"/>
      <sheetName val="F301_303"/>
      <sheetName val="plan&amp;section_of_foundation"/>
      <sheetName val="design_load"/>
      <sheetName val="working_load_at_the_btm_ft_"/>
      <sheetName val="stability_check"/>
      <sheetName val="design_criteria"/>
      <sheetName val="CAL(1)_"/>
      <sheetName val="Bend_fact_"/>
      <sheetName val="STAFF_ANALYSIS"/>
      <sheetName val="Sheet1_(2)"/>
      <sheetName val="횡배날개"/>
      <sheetName val="BQMPALOC"/>
      <sheetName val="Cash2"/>
      <sheetName val="Z"/>
      <sheetName val="건축물터파기"/>
      <sheetName val="CODE"/>
      <sheetName val="MOTOR"/>
      <sheetName val="견적서세부내용"/>
      <sheetName val="견적내용입력"/>
      <sheetName val="옹벽집계표"/>
      <sheetName val="중기목록"/>
      <sheetName val="운반단가"/>
      <sheetName val="에너지동"/>
      <sheetName val="중기목록표"/>
      <sheetName val="계화총괄"/>
      <sheetName val="계화배수(3대)"/>
      <sheetName val="토공 total"/>
      <sheetName val="단위수량산출"/>
      <sheetName val="기계경비적용기준"/>
      <sheetName val="설계내역"/>
      <sheetName val="6PILE (돌출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철거산출근거"/>
      <sheetName val="일위대가(1)"/>
      <sheetName val="목록"/>
      <sheetName val="자재단가표"/>
      <sheetName val="조합일"/>
      <sheetName val="철거일"/>
      <sheetName val="내역검토사항"/>
      <sheetName val="간1"/>
      <sheetName val="공사예산서"/>
      <sheetName val="예산서(사급분)"/>
      <sheetName val="설계내역집계표"/>
      <sheetName val="간2"/>
      <sheetName val="총괄자재집계표"/>
      <sheetName val="수량총괄표"/>
      <sheetName val="간3"/>
      <sheetName val="품셈총괄표"/>
      <sheetName val="품셈"/>
      <sheetName val="간4"/>
      <sheetName val="부표총괄표"/>
      <sheetName val="부표"/>
      <sheetName val="간5"/>
      <sheetName val="별표총괄표"/>
      <sheetName val="별표"/>
      <sheetName val="운반거리"/>
      <sheetName val="간6"/>
      <sheetName val="간7"/>
      <sheetName val="일위대가표"/>
      <sheetName val="구조물철거개소별명세"/>
      <sheetName val="지장물조서"/>
      <sheetName val="2.하중산정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 refreshError="1"/>
      <sheetData sheetId="558" refreshError="1"/>
      <sheetData sheetId="559" refreshError="1"/>
      <sheetData sheetId="5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데리네이타현황"/>
      <sheetName val="산출근거"/>
      <sheetName val="골재산출"/>
      <sheetName val="철근량"/>
      <sheetName val="내역"/>
      <sheetName val="집계표"/>
      <sheetName val="DATA"/>
      <sheetName val="바닥판"/>
      <sheetName val="입력DATA"/>
      <sheetName val="흥양2교토공집계표"/>
      <sheetName val="표지"/>
      <sheetName val="우수받이"/>
      <sheetName val="토목"/>
      <sheetName val="설명서 "/>
      <sheetName val="Sheet1"/>
      <sheetName val="기초자료"/>
      <sheetName val="날개벽수량표"/>
      <sheetName val="입찰안"/>
      <sheetName val="guard(mac)"/>
      <sheetName val="공사비총괄표"/>
      <sheetName val="입력란"/>
      <sheetName val="97노임단가"/>
      <sheetName val="지장물C"/>
      <sheetName val="간접1"/>
      <sheetName val="노임"/>
      <sheetName val="주beam"/>
      <sheetName val="BID"/>
      <sheetName val="식생블럭단위수량"/>
      <sheetName val="실행철강하도"/>
      <sheetName val="날개벽"/>
      <sheetName val="상시"/>
      <sheetName val="일위대가1"/>
      <sheetName val="96정변2"/>
      <sheetName val="6PILE  (돌출)"/>
      <sheetName val="일위대가표"/>
      <sheetName val="#REF"/>
      <sheetName val="직접공사비"/>
      <sheetName val="2000년1차"/>
      <sheetName val="2000전체분"/>
      <sheetName val="차수공개요"/>
      <sheetName val="말뚝지지력산정"/>
      <sheetName val="각종양식"/>
      <sheetName val="암거단위"/>
      <sheetName val="오동"/>
      <sheetName val="대조"/>
      <sheetName val="나한"/>
      <sheetName val="공동구수량"/>
      <sheetName val="총괄표"/>
      <sheetName val="재료비"/>
      <sheetName val="찍기"/>
      <sheetName val="내역서"/>
      <sheetName val="교각1"/>
      <sheetName val="대로근거"/>
      <sheetName val="재료"/>
      <sheetName val="공정코드"/>
      <sheetName val="기계경비(시간당)"/>
      <sheetName val="램머"/>
      <sheetName val="추가예산"/>
      <sheetName val="노임단가"/>
      <sheetName val="분석"/>
      <sheetName val="뚝토공"/>
      <sheetName val="목차 "/>
      <sheetName val="일위대가목차"/>
      <sheetName val="97년 추정"/>
      <sheetName val="신고조서"/>
      <sheetName val="도로경계단위"/>
      <sheetName val="원형1호맨홀토공수량"/>
      <sheetName val="수량산출"/>
      <sheetName val="총수량집계표"/>
      <sheetName val="INPUT"/>
      <sheetName val="터파기및재료"/>
      <sheetName val="내역서1999.8최종"/>
      <sheetName val="일위대가9803"/>
      <sheetName val="부대내역"/>
      <sheetName val="월말"/>
      <sheetName val="102역사"/>
      <sheetName val="실행"/>
      <sheetName val="우수내용"/>
      <sheetName val="차수"/>
      <sheetName val="당초"/>
      <sheetName val="인명부"/>
      <sheetName val="물량표"/>
      <sheetName val="PIPING"/>
      <sheetName val="#3_일위대가목록"/>
      <sheetName val="#2_일위대가목록"/>
      <sheetName val="중로근거"/>
      <sheetName val="공사비산출내역"/>
      <sheetName val="기성내역"/>
      <sheetName val="MAIN"/>
      <sheetName val="4.2유효폭의 계산"/>
      <sheetName val="수량집"/>
      <sheetName val="포장물량집계"/>
      <sheetName val="조명율표"/>
      <sheetName val="설직재-1"/>
      <sheetName val="발주내역"/>
      <sheetName val="예산M11A"/>
      <sheetName val="COPING"/>
      <sheetName val="단가표"/>
      <sheetName val="해평견적"/>
      <sheetName val="지중자재단가"/>
      <sheetName val="내역서중"/>
      <sheetName val="자재단가비교표"/>
      <sheetName val="DATE"/>
      <sheetName val="약품공급2"/>
      <sheetName val="자료입력"/>
      <sheetName val="H-PILE수량집계"/>
      <sheetName val="I一般比"/>
      <sheetName val="재료집계표"/>
      <sheetName val="총괄내역서"/>
      <sheetName val="신천3호용수로"/>
      <sheetName val="품셈TABLE"/>
      <sheetName val="코드"/>
      <sheetName val="역T형교대(말뚝기초)"/>
      <sheetName val="직노"/>
      <sheetName val="토공(우물통,기타) "/>
      <sheetName val="0506생활권구적"/>
      <sheetName val="3BL공동구 수량"/>
      <sheetName val="총괄내역"/>
      <sheetName val="산근"/>
      <sheetName val="단면 (2)"/>
      <sheetName val="1,2공구원가계산서"/>
      <sheetName val="2공구산출내역"/>
      <sheetName val="1공구산출내역서"/>
      <sheetName val="4. 주형설계"/>
      <sheetName val="참조"/>
      <sheetName val="세골재  T2 변경 현황"/>
      <sheetName val="0.단가"/>
      <sheetName val="토사(PE)"/>
      <sheetName val="PSCbeam설계"/>
      <sheetName val="적용토목"/>
      <sheetName val="대림경상68억"/>
      <sheetName val="H-pile(298x299)"/>
      <sheetName val="H-pile(250x250)"/>
      <sheetName val="준검 내역서"/>
      <sheetName val="초기화면"/>
      <sheetName val="지급자재"/>
      <sheetName val="8.석축단위(H=1.5M)"/>
      <sheetName val="골조"/>
      <sheetName val="조경일람"/>
      <sheetName val="WORK"/>
      <sheetName val="BOX수량"/>
      <sheetName val="RAMP 단면(R2)"/>
      <sheetName val="중기"/>
      <sheetName val="일위(수원)"/>
      <sheetName val=" 총괄표"/>
      <sheetName val="단가산출"/>
      <sheetName val="노임이"/>
      <sheetName val="200"/>
      <sheetName val="차액보증"/>
      <sheetName val="crude.SLAB RE-bar"/>
      <sheetName val="단가비교표_공통1"/>
      <sheetName val="공통가설공사"/>
      <sheetName val="갑지"/>
      <sheetName val="간지"/>
      <sheetName val="금액내역서"/>
      <sheetName val="수안보-MBR1"/>
      <sheetName val="3련 BOX"/>
      <sheetName val="CC16-내역서"/>
      <sheetName val="이토변실"/>
      <sheetName val="단위단가"/>
      <sheetName val="교대(A1)"/>
      <sheetName val="단위수량"/>
      <sheetName val="건축공사실행"/>
      <sheetName val="연결관암거"/>
      <sheetName val="가시설수량"/>
      <sheetName val="식재가격"/>
      <sheetName val="식재총괄"/>
      <sheetName val="일위목록"/>
      <sheetName val="기초일위"/>
      <sheetName val="시설일위"/>
      <sheetName val="조명일위"/>
      <sheetName val="기본1"/>
      <sheetName val="수정일위대가"/>
      <sheetName val="항목등록"/>
      <sheetName val="내역_ver1.0"/>
      <sheetName val="CRUDE RE-bar"/>
      <sheetName val="원가"/>
      <sheetName val="토목내역서 (도급단가)"/>
      <sheetName val="산출내역서"/>
      <sheetName val="일위대가목록"/>
      <sheetName val="세부내역"/>
      <sheetName val="CTEMCOST"/>
      <sheetName val="업무분장"/>
      <sheetName val="인수공규격"/>
      <sheetName val="2.단면가정"/>
      <sheetName val="수우미양가(Vlookup)"/>
      <sheetName val="증감내역서"/>
      <sheetName val="내역서 제출"/>
      <sheetName val="노무비 근거"/>
      <sheetName val="총괄"/>
      <sheetName val="역T형(H=6.0) (2)"/>
      <sheetName val="교각계산"/>
      <sheetName val="대비"/>
      <sheetName val="계수시트"/>
      <sheetName val="입력변수"/>
      <sheetName val="집계표(OPTION)"/>
      <sheetName val="보차도경계석"/>
      <sheetName val="견적단가"/>
      <sheetName val="용수량(생활용수)"/>
      <sheetName val="교량"/>
      <sheetName val="맨홀수량"/>
      <sheetName val="세부내역서(전기)"/>
      <sheetName val="1호맨홀토공"/>
      <sheetName val="대창(함평)"/>
      <sheetName val="대창(장성)"/>
      <sheetName val="대창(함평)-창열"/>
      <sheetName val="암거 제원표"/>
      <sheetName val="WING3"/>
      <sheetName val="표준차도부연장집계-ASP"/>
      <sheetName val="종배수관면벽구"/>
      <sheetName val="종배수관위치조서"/>
      <sheetName val="N賃率-職"/>
      <sheetName val="INPUT(덕도방향-시점)"/>
      <sheetName val="99총공사내역서"/>
      <sheetName val="제경비"/>
      <sheetName val="단가 및 재료비"/>
      <sheetName val="중기사용료산출근거"/>
      <sheetName val="신우"/>
      <sheetName val="재료할증"/>
      <sheetName val="원가계산서구조조정"/>
      <sheetName val="이토변실(A3-LINE)"/>
      <sheetName val="ABUT수량-A1"/>
      <sheetName val="1련박스"/>
      <sheetName val="장비집계"/>
      <sheetName val="덕전리"/>
      <sheetName val="도수로수량산출"/>
      <sheetName val="원가서"/>
      <sheetName val="토적표"/>
      <sheetName val="접지수량"/>
      <sheetName val="공사착공계"/>
      <sheetName val="C.배수관공"/>
      <sheetName val="봉방동근생"/>
      <sheetName val="소도3교"/>
      <sheetName val="대부예산서"/>
      <sheetName val="CODE"/>
      <sheetName val="기초공"/>
      <sheetName val="MOTOR"/>
      <sheetName val="기둥(원형)"/>
      <sheetName val="코드표"/>
      <sheetName val="단면가정"/>
      <sheetName val="6공구(당초)"/>
      <sheetName val="Sheet2"/>
      <sheetName val="기타 정보통신공사"/>
      <sheetName val="최적단면"/>
      <sheetName val="배수장토목공사비"/>
      <sheetName val="대치판정"/>
      <sheetName val="MAIN_TABLE"/>
      <sheetName val="건축내역"/>
      <sheetName val="Customer Databas"/>
      <sheetName val="견적990322"/>
      <sheetName val="개인"/>
      <sheetName val="NYS"/>
      <sheetName val="실행내역"/>
      <sheetName val="물가자료"/>
      <sheetName val="101동"/>
      <sheetName val="양식3"/>
      <sheetName val="원형맨홀수량"/>
      <sheetName val="배수내역"/>
      <sheetName val="ATM기초철가"/>
      <sheetName val="CIVIL4"/>
      <sheetName val="유림골조"/>
      <sheetName val="문학간접"/>
      <sheetName val="간접"/>
      <sheetName val="보증수수료산출"/>
      <sheetName val="금융비용"/>
      <sheetName val="Macro1"/>
      <sheetName val="당진1,2호기전선관설치및접지4차공사내역서-을지"/>
      <sheetName val="가격조사서"/>
      <sheetName val="배수공"/>
      <sheetName val="암거"/>
      <sheetName val="포장공"/>
      <sheetName val="실행대비"/>
      <sheetName val="실행간접비용"/>
      <sheetName val="제잡비"/>
      <sheetName val="CAT_5"/>
      <sheetName val="내역서적용수량"/>
      <sheetName val="보도단위"/>
      <sheetName val="Y-WORK"/>
      <sheetName val="위치조서"/>
      <sheetName val="전체제잡비"/>
      <sheetName val="미드수량"/>
      <sheetName val="단가"/>
      <sheetName val="지장물_data"/>
      <sheetName val="표  지"/>
      <sheetName val="토공 total"/>
      <sheetName val="바닥판의 설계"/>
      <sheetName val="2000용수잠관-수량집계"/>
      <sheetName val="참고사항"/>
      <sheetName val="3.하중산정4.지지력"/>
      <sheetName val="제직재"/>
      <sheetName val="기흥하도용"/>
      <sheetName val="Sheet5"/>
      <sheetName val="을지"/>
      <sheetName val="집기손료"/>
      <sheetName val="노임,기계경비"/>
      <sheetName val="날개벽(시점좌측)"/>
      <sheetName val="단가조사"/>
      <sheetName val="노무비"/>
      <sheetName val="단양 00 아파트-세부내역"/>
      <sheetName val="단가일람"/>
      <sheetName val="지질조사"/>
      <sheetName val="상-교대(A1-A2)"/>
      <sheetName val="시행후면적"/>
      <sheetName val="설계조건"/>
      <sheetName val="마산월령동골조물량변경"/>
      <sheetName val="총괄-1"/>
      <sheetName val="암거 제원표-1단계"/>
      <sheetName val="분뇨"/>
      <sheetName val="수요개발과판매량"/>
      <sheetName val="연돌일위집계"/>
      <sheetName val="여과지동"/>
      <sheetName val="VE절감"/>
      <sheetName val="자재단가"/>
      <sheetName val="건축공사"/>
      <sheetName val="JUCKEYK"/>
      <sheetName val="TYPE-A"/>
      <sheetName val="수량3"/>
      <sheetName val="시중노임단가"/>
      <sheetName val="수량산출서"/>
      <sheetName val="빗물받이(910-510-410)"/>
      <sheetName val="우수공"/>
      <sheetName val="단가조사서"/>
      <sheetName val="천방교접속"/>
      <sheetName val="대포2교접속"/>
      <sheetName val="설계명세"/>
      <sheetName val="자료"/>
      <sheetName val="Macro(전선)"/>
      <sheetName val="spiral"/>
      <sheetName val="2.건축"/>
      <sheetName val="갑지(추정)"/>
      <sheetName val="갑지1"/>
      <sheetName val="건축기계설비표선정수장"/>
      <sheetName val="Sheet1 (2)"/>
      <sheetName val="지점별강우량"/>
      <sheetName val="토공(1)"/>
      <sheetName val="절대지우지말것"/>
      <sheetName val="단위중량"/>
      <sheetName val="소보"/>
      <sheetName val="포장면적집계"/>
      <sheetName val="출력X"/>
      <sheetName val="우각부보강"/>
      <sheetName val="내역서(전기)"/>
      <sheetName val="DB"/>
      <sheetName val="구조물터파기수량집계"/>
      <sheetName val="진주방향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관급자재집계표"/>
      <sheetName val="사급자재집계"/>
      <sheetName val="조명시설"/>
    </sheetNames>
    <sheetDataSet>
      <sheetData sheetId="0"/>
      <sheetData sheetId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토공수량집계표"/>
      <sheetName val="토공수량(1차시공)"/>
      <sheetName val="토공수량(2차시공)"/>
      <sheetName val="총괄수량집계표(신사2교)"/>
      <sheetName val="총괄철근집계"/>
      <sheetName val="상부수량집계표"/>
      <sheetName val="하부수량집계표"/>
      <sheetName val="상부철근"/>
      <sheetName val="하부철근집계"/>
      <sheetName val="상부수량집계표-1차시공"/>
      <sheetName val="상부철근(상행선)"/>
      <sheetName val="상부수량집계표-2차시공"/>
      <sheetName val="상부철근(하행선)"/>
      <sheetName val="1차시공집계"/>
      <sheetName val="1차시공철근집계"/>
      <sheetName val="교대시점 (1차시공)"/>
      <sheetName val="교대시점철근(1차시공)"/>
      <sheetName val="교대종점(1차시공)"/>
      <sheetName val="교대종점철근(1차시공)"/>
      <sheetName val="2차시공집계"/>
      <sheetName val="2차시공철근집계"/>
      <sheetName val="교대시점 (2차시공)"/>
      <sheetName val="교대시점철근(2차시공)"/>
      <sheetName val="교대종점(2차시공)"/>
      <sheetName val="교대종점철근(2차시공)"/>
      <sheetName val="가교수량집계표"/>
      <sheetName val="평균단면(1차시점)"/>
      <sheetName val="평균단면(1치종점)"/>
      <sheetName val="평균단면(2차시점)"/>
      <sheetName val="평균단면(2차종점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1공구 건정토건 토공"/>
      <sheetName val="1공구 건정토건 철콘"/>
      <sheetName val="단가산출"/>
      <sheetName val="자재수량"/>
      <sheetName val="Sheet1"/>
      <sheetName val="Sheet2"/>
      <sheetName val="Sheet3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입찰안"/>
      <sheetName val="Qheet6"/>
      <sheetName val="준검 내역서"/>
      <sheetName val="산출내역서"/>
      <sheetName val="실행철강하도"/>
      <sheetName val="차액보증"/>
      <sheetName val="토사(PE)"/>
      <sheetName val="도급"/>
      <sheetName val="신공항A-9(원가수정)"/>
      <sheetName val="공사개요"/>
      <sheetName val="갑지"/>
      <sheetName val="내역서"/>
      <sheetName val="데리네이타현황"/>
      <sheetName val="주차구획선수량"/>
      <sheetName val="일위대가"/>
      <sheetName val="내역"/>
      <sheetName val="가도공"/>
      <sheetName val="자재단가비교표"/>
      <sheetName val="개요"/>
      <sheetName val="토적집계"/>
      <sheetName val="#REF"/>
      <sheetName val="변경비교-을"/>
      <sheetName val="하조서"/>
      <sheetName val="부대tu"/>
      <sheetName val="저"/>
      <sheetName val="정부노임단가"/>
      <sheetName val="A-4"/>
      <sheetName val="목차"/>
      <sheetName val="한강운반비"/>
      <sheetName val="6공구(당초)"/>
      <sheetName val="품의서"/>
      <sheetName val="대로근거"/>
      <sheetName val="서∼군(2)"/>
      <sheetName val="금호"/>
      <sheetName val="을"/>
      <sheetName val="98지급계획"/>
      <sheetName val="대비"/>
      <sheetName val="BID"/>
      <sheetName val="노임단가"/>
      <sheetName val="98NS-N"/>
      <sheetName val="소야공정계획표"/>
      <sheetName val="SANTOGO"/>
      <sheetName val="재개발"/>
      <sheetName val="후다내역"/>
      <sheetName val="시공여유율"/>
      <sheetName val="SG"/>
      <sheetName val="기초코드"/>
      <sheetName val="일위대가표"/>
      <sheetName val="일위(토목)"/>
      <sheetName val="기본단가"/>
      <sheetName val="설 계"/>
      <sheetName val="경비"/>
      <sheetName val="실행대비"/>
      <sheetName val="SP-B1"/>
      <sheetName val="1.수인터널"/>
      <sheetName val="설계예산서"/>
      <sheetName val="45,46"/>
      <sheetName val="Total"/>
      <sheetName val="물가시세"/>
      <sheetName val="초기화면"/>
      <sheetName val="원형1호맨홀토공수량"/>
      <sheetName val="총괄-1"/>
      <sheetName val="단가산출서"/>
      <sheetName val="입적표"/>
      <sheetName val="DATA"/>
      <sheetName val="토목주소"/>
      <sheetName val="갑지(추정)"/>
      <sheetName val="공업용수관로"/>
      <sheetName val="자재단가"/>
      <sheetName val="건축내역서"/>
      <sheetName val="단가비교표"/>
      <sheetName val="중로근거"/>
      <sheetName val="시화점실행"/>
      <sheetName val="2.대외공문"/>
      <sheetName val="낙찰표"/>
      <sheetName val="횡배수관토공수량"/>
      <sheetName val="부대내역"/>
      <sheetName val="6PILE  (돌출)"/>
      <sheetName val="건축내역"/>
      <sheetName val="3차준공"/>
      <sheetName val="공제구간조서"/>
      <sheetName val="내역(최종본4.5)"/>
      <sheetName val="보할"/>
      <sheetName val="2000년1차"/>
      <sheetName val="특수선일위대가"/>
      <sheetName val="eq_data"/>
      <sheetName val="입력시트"/>
      <sheetName val="AS포장복구 "/>
      <sheetName val="Dae_Jiju"/>
      <sheetName val="Sikje_ingun"/>
      <sheetName val="TREE_D"/>
      <sheetName val="장비집계"/>
      <sheetName val="지주설치제원"/>
      <sheetName val="결과조달"/>
      <sheetName val="입찰품의서"/>
      <sheetName val="실행내역서"/>
      <sheetName val="배수통관(좌)"/>
      <sheetName val="공문(신)"/>
      <sheetName val="강교(Sub)"/>
      <sheetName val="흥양2교토공집계표"/>
      <sheetName val="준공조서갑지"/>
      <sheetName val="노임"/>
      <sheetName val="총괄내역서"/>
      <sheetName val="설계"/>
      <sheetName val="위치조서"/>
      <sheetName val="일위대가(계측기설치)"/>
      <sheetName val="0.0ControlSheet"/>
      <sheetName val="0.1keyAssumption"/>
      <sheetName val="전기공사"/>
      <sheetName val="단"/>
      <sheetName val="여과지동"/>
      <sheetName val="기초자료"/>
      <sheetName val="현장관리"/>
      <sheetName val="APT"/>
      <sheetName val="공통가설"/>
      <sheetName val="접속도로1"/>
      <sheetName val="I一般比"/>
      <sheetName val="기계내역"/>
      <sheetName val="A-7-1LINE(수량)"/>
      <sheetName val="Sheet1 (2)"/>
      <sheetName val="상-교대(A1-A2)"/>
      <sheetName val="대치판정"/>
      <sheetName val="인건-측정"/>
      <sheetName val="증감대비"/>
      <sheetName val="입출재고현황 (2)"/>
      <sheetName val="수문일1"/>
      <sheetName val="가시설"/>
      <sheetName val="2000년하반기"/>
      <sheetName val="N賃率-職"/>
      <sheetName val="하수급견적대비"/>
      <sheetName val="DATE"/>
      <sheetName val="실행내역"/>
      <sheetName val="ELECTRIC"/>
      <sheetName val="ABUT수량-A1"/>
      <sheetName val="몰탈재료산출"/>
      <sheetName val="TYPE-A"/>
      <sheetName val="맨홀수량"/>
      <sheetName val="간접비"/>
      <sheetName val="기성신청"/>
      <sheetName val="원본(갑지)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연결임시"/>
      <sheetName val="을지"/>
      <sheetName val="광산내역"/>
      <sheetName val="교대(A1)"/>
      <sheetName val="전체_1설계"/>
      <sheetName val="수로단위수량"/>
      <sheetName val="충주"/>
      <sheetName val="관일"/>
      <sheetName val="공사비총괄표"/>
      <sheetName val="철거산출근거"/>
      <sheetName val="BJJIN"/>
      <sheetName val="물량표"/>
      <sheetName val="표지"/>
      <sheetName val="직노"/>
      <sheetName val="wall"/>
      <sheetName val="Front"/>
      <sheetName val="J直材4"/>
      <sheetName val="EQUIP-H"/>
      <sheetName val="토공사"/>
      <sheetName val="전기일위대가"/>
      <sheetName val="손익현황"/>
      <sheetName val="현황CODE"/>
      <sheetName val="배관단가조사서"/>
      <sheetName val="전신환매도율"/>
      <sheetName val="구천"/>
      <sheetName val="6호기"/>
      <sheetName val="설직재-1"/>
      <sheetName val="수자재단위당"/>
      <sheetName val="9GNG운반"/>
      <sheetName val="1_수인터널"/>
      <sheetName val="6PILE__(돌출)"/>
      <sheetName val="2_대외공문"/>
      <sheetName val="설_계"/>
      <sheetName val="AS포장복구_"/>
      <sheetName val="단가조사"/>
      <sheetName val="s"/>
      <sheetName val="BSD (2)"/>
      <sheetName val="설계예산"/>
      <sheetName val="신대방33(적용)"/>
      <sheetName val="4.장비손료"/>
      <sheetName val="본공사"/>
      <sheetName val="JUCKEYK"/>
      <sheetName val="S0"/>
      <sheetName val="원가계산서"/>
      <sheetName val="코드표"/>
      <sheetName val="전차선로 물량표"/>
      <sheetName val="자재"/>
      <sheetName val="공통(20-91)"/>
      <sheetName val="일위대가(1)"/>
      <sheetName val="부대입찰 내역서"/>
      <sheetName val="전신"/>
      <sheetName val="수량조서"/>
      <sheetName val=" 총괄표"/>
      <sheetName val="type-F"/>
      <sheetName val="96보완계획7.12"/>
      <sheetName val="조명시설"/>
      <sheetName val="공사비예산서(토목분)"/>
      <sheetName val="수량3"/>
      <sheetName val="토목내역"/>
      <sheetName val="관급"/>
      <sheetName val="자재목록"/>
      <sheetName val="중기목록"/>
      <sheetName val="단가목록"/>
      <sheetName val="일위목록"/>
      <sheetName val="노임목록"/>
      <sheetName val="4)유동표"/>
      <sheetName val="각형맨홀"/>
      <sheetName val="98수문일위"/>
      <sheetName val="교각1"/>
      <sheetName val="단가"/>
      <sheetName val="일위대가(가설)"/>
      <sheetName val="공사"/>
      <sheetName val="TB-내역서"/>
      <sheetName val="1.취수장"/>
      <sheetName val="단면가정"/>
      <sheetName val="설계조건"/>
      <sheetName val="부재력정리"/>
      <sheetName val="포장단면별단위수량"/>
      <sheetName val="nys"/>
      <sheetName val="제잡비.xls"/>
      <sheetName val="3BL공동구 수량"/>
      <sheetName val="수량산출"/>
      <sheetName val="산출내역서집계표"/>
      <sheetName val="2.고용보험료산출근거"/>
      <sheetName val="적용대가"/>
      <sheetName val="인건비 "/>
      <sheetName val="노무비"/>
      <sheetName val="2000전체분"/>
      <sheetName val="앵커구조계산"/>
      <sheetName val="집 계 표"/>
      <sheetName val="4.내진설계"/>
      <sheetName val="골조시행"/>
      <sheetName val="공종별산출내역서"/>
      <sheetName val="세금자료"/>
      <sheetName val="토공(우물통,기타) "/>
      <sheetName val="배수내역"/>
      <sheetName val="팔당터널(1공구)"/>
      <sheetName val="집계"/>
      <sheetName val="날개벽(시점좌측)"/>
      <sheetName val="MOTOR"/>
      <sheetName val="CONCRETE"/>
      <sheetName val="건축집계"/>
      <sheetName val="현장관리비"/>
      <sheetName val="가격조사서"/>
      <sheetName val="현대물량"/>
      <sheetName val="1. 설계조건 2.단면가정 3. 하중계산"/>
      <sheetName val="DATA 입력란"/>
      <sheetName val="경영상태"/>
      <sheetName val="실행내역서 "/>
      <sheetName val="COPING"/>
      <sheetName val="가로등내역서"/>
      <sheetName val="자재일람"/>
      <sheetName val="전라자금"/>
      <sheetName val="b_yesan"/>
      <sheetName val="중기일위대가"/>
      <sheetName val="97년 추정"/>
      <sheetName val="부하(성남)"/>
      <sheetName val="부하계산서"/>
      <sheetName val="투찰(하수)"/>
      <sheetName val="현장관리비 산출내역"/>
      <sheetName val="프랜트면허"/>
      <sheetName val="금액내역서"/>
      <sheetName val="교각계산"/>
      <sheetName val="최초침전지집계표"/>
      <sheetName val="자재집계표"/>
      <sheetName val="명단"/>
      <sheetName val="증감내역서"/>
      <sheetName val="전기단가조사서"/>
      <sheetName val="STAND20"/>
      <sheetName val="경영혁신본부"/>
      <sheetName val="설계명세서"/>
      <sheetName val="예산M6-B"/>
      <sheetName val="AB자재단가"/>
      <sheetName val="상세산출"/>
      <sheetName val="원가계산 (2)"/>
      <sheetName val="포장공자재집계표"/>
      <sheetName val="Type(123)"/>
      <sheetName val="Eq. Mobilization"/>
      <sheetName val="내역(최종본4_5)"/>
      <sheetName val="0_0ControlSheet"/>
      <sheetName val="0_1keyAssumption"/>
      <sheetName val="마산방향"/>
      <sheetName val="진주방향"/>
      <sheetName val="설계내역서"/>
      <sheetName val="1.설계조건"/>
      <sheetName val="노임이"/>
      <sheetName val="뚝토공"/>
      <sheetName val="_REF"/>
      <sheetName val="노원열병합  건축공사기성내역서"/>
      <sheetName val="주경기-오배수"/>
      <sheetName val="음료실행"/>
      <sheetName val="연습"/>
      <sheetName val="종단계산"/>
      <sheetName val="현장별계약현황('98.10.31)"/>
      <sheetName val="견적서"/>
      <sheetName val="구조물터파기수량집계"/>
      <sheetName val="측구터파기공수량집계"/>
      <sheetName val="배수공 시멘트 및 골재량 산출"/>
      <sheetName val="적현로"/>
      <sheetName val="DC-O-4-S(설명서)"/>
      <sheetName val="평균터파기고(1-2,ASP)"/>
      <sheetName val="1.설계기준"/>
      <sheetName val="인건비"/>
      <sheetName val="수량산출서"/>
      <sheetName val="원가서"/>
      <sheetName val="확약서"/>
      <sheetName val="F4-F7"/>
      <sheetName val="장비당단가 (1)"/>
      <sheetName val="Sheet2 (2)"/>
      <sheetName val="업무"/>
      <sheetName val="내역서01"/>
      <sheetName val="인사자료총집계"/>
      <sheetName val="Y-WORK"/>
      <sheetName val="200"/>
      <sheetName val="선정요령"/>
      <sheetName val="일위(PN)"/>
      <sheetName val="구의33고"/>
      <sheetName val="세부내역"/>
      <sheetName val="건축공사"/>
      <sheetName val="입적6-10"/>
      <sheetName val="공량산출서"/>
      <sheetName val="신공항A-;(원가수정)"/>
      <sheetName val="도급b_balju"/>
      <sheetName val="실행간접비용"/>
      <sheetName val="보고"/>
      <sheetName val="플랜트 설치"/>
      <sheetName val="화설내"/>
      <sheetName val="건축내역(진해석동)"/>
      <sheetName val="설계서"/>
      <sheetName val="예산서"/>
      <sheetName val="총공사비"/>
      <sheetName val="0Title"/>
      <sheetName val="하중"/>
      <sheetName val="집계표(OPTION)"/>
      <sheetName val="주요자재단가"/>
      <sheetName val="단가(반정1교-원주)"/>
      <sheetName val="견적대비표"/>
      <sheetName val="경비2내역"/>
      <sheetName val="INPUT(덕도방향-시점)"/>
      <sheetName val="CPM챠트"/>
      <sheetName val="지우지마"/>
      <sheetName val="토목"/>
      <sheetName val="설계기준"/>
      <sheetName val="내역1"/>
      <sheetName val="내역서(전기)"/>
      <sheetName val="간접경상비"/>
      <sheetName val="날개벽"/>
      <sheetName val="국내"/>
      <sheetName val="우석문틀"/>
      <sheetName val="설-원가"/>
      <sheetName val="입찰"/>
      <sheetName val="현경"/>
      <sheetName val="마산월령동골조물량변경"/>
      <sheetName val="Sheet9"/>
      <sheetName val="BREAKDOWN(철거설치)"/>
      <sheetName val="PI"/>
      <sheetName val="포설list원본"/>
      <sheetName val="지중자재단가"/>
      <sheetName val="P.M 별"/>
      <sheetName val="콤보박스와 리스트박스의 연결"/>
      <sheetName val="유형처분"/>
      <sheetName val="기흥하도용"/>
      <sheetName val="수량집계표"/>
      <sheetName val="시중노임단가"/>
      <sheetName val="발주설계서(당초)"/>
      <sheetName val="기초(1)"/>
      <sheetName val="세부내역서"/>
      <sheetName val="밸브설치"/>
      <sheetName val="IW-LIST"/>
      <sheetName val="INPUT"/>
      <sheetName val="수 량 명 세 서 - 1"/>
      <sheetName val="5.2코핑"/>
      <sheetName val="품셈TABLE"/>
      <sheetName val="장비별표(오거보링)(Ø400)(12M)"/>
      <sheetName val="현황산출서"/>
      <sheetName val="TEST1"/>
      <sheetName val="횡배수관"/>
      <sheetName val="총괄"/>
      <sheetName val="참조"/>
      <sheetName val="부대공Ⅱ"/>
      <sheetName val="1호맨홀수량산출"/>
      <sheetName val="관련자료입력"/>
      <sheetName val="견적조건"/>
      <sheetName val="철근단면적"/>
      <sheetName val="경상비"/>
      <sheetName val="기둥(원형)"/>
      <sheetName val="공정표 "/>
      <sheetName val="S12"/>
      <sheetName val="물집"/>
      <sheetName val="VXXXXXXX"/>
      <sheetName val="집계표(수배전제조구매)"/>
      <sheetName val="50-4(2차)"/>
      <sheetName val="배수공"/>
      <sheetName val="교각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총집계표"/>
      <sheetName val="간지"/>
      <sheetName val="2.건축"/>
      <sheetName val="맨홀(2호)"/>
      <sheetName val="덕전리"/>
      <sheetName val="시설물기초"/>
      <sheetName val="단위단가"/>
      <sheetName val="실행(ALT1)"/>
      <sheetName val="정보"/>
      <sheetName val="총공사내역서"/>
      <sheetName val="공사비산출내역"/>
      <sheetName val="프라임 강변역(4,236)"/>
      <sheetName val="사통"/>
      <sheetName val="유림골조"/>
      <sheetName val="산수배수"/>
      <sheetName val="건설성적"/>
      <sheetName val="예산내역서"/>
      <sheetName val="자금청구"/>
      <sheetName val="건축-물가변동"/>
      <sheetName val="지급자재"/>
      <sheetName val="수입"/>
      <sheetName val="산출근거"/>
      <sheetName val="TOT"/>
      <sheetName val="구조물철거타공정이월"/>
      <sheetName val="2.교량(신설)"/>
      <sheetName val="기계경비"/>
      <sheetName val="대우"/>
      <sheetName val="1맨AO"/>
      <sheetName val="전체ﾴ엿서"/>
      <sheetName val="ITEM"/>
      <sheetName val="간접"/>
      <sheetName val="내   역"/>
      <sheetName val="일위대가목차"/>
      <sheetName val="흄관기초"/>
      <sheetName val="1"/>
      <sheetName val="10"/>
      <sheetName val="11"/>
      <sheetName val="12"/>
      <sheetName val="13"/>
      <sheetName val="14"/>
      <sheetName val="15"/>
      <sheetName val="16"/>
      <sheetName val="2"/>
      <sheetName val="3"/>
      <sheetName val="4"/>
      <sheetName val="5"/>
      <sheetName val="6"/>
      <sheetName val="7"/>
      <sheetName val="8"/>
      <sheetName val="9"/>
      <sheetName val="8.PILE  (돌출)"/>
      <sheetName val="배수관공"/>
      <sheetName val="측구공"/>
      <sheetName val="비교1"/>
      <sheetName val="신우"/>
      <sheetName val="울산자금"/>
      <sheetName val="機器明細(MC)"/>
      <sheetName val="변경후원본2"/>
      <sheetName val="강북라우터"/>
      <sheetName val="공사분석"/>
      <sheetName val="건집"/>
      <sheetName val="기집"/>
      <sheetName val="토집"/>
      <sheetName val="조집"/>
      <sheetName val="2000년 공정표"/>
      <sheetName val="입찰보고"/>
      <sheetName val="건축적용원가계산"/>
      <sheetName val="설내역서 "/>
      <sheetName val="전기"/>
      <sheetName val="TBN실행"/>
      <sheetName val="데이타"/>
      <sheetName val="샘플표지"/>
      <sheetName val="역T형"/>
      <sheetName val="코드"/>
      <sheetName val="위생기구"/>
      <sheetName val="기계실냉난방"/>
      <sheetName val="업무분장"/>
      <sheetName val="견적을지"/>
      <sheetName val="3F"/>
      <sheetName val="수토공단위당"/>
      <sheetName val="부안일위"/>
      <sheetName val="모래기초"/>
      <sheetName val="7.PILE  (돌출)"/>
      <sheetName val="예산총괄표"/>
      <sheetName val="재료비"/>
      <sheetName val="대림경상68억"/>
      <sheetName val="표지 (3)"/>
      <sheetName val="표지 (2)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제경비"/>
      <sheetName val="수량집계"/>
      <sheetName val="수량(교각)"/>
      <sheetName val="수량산출(2)"/>
      <sheetName val="단가(동바리)"/>
      <sheetName val="단가(강재운반)"/>
      <sheetName val="추진계획"/>
      <sheetName val="추진실적"/>
      <sheetName val="공정표"/>
      <sheetName val="일수계산"/>
      <sheetName val="터널공기"/>
      <sheetName val="업협(토공,철콘)"/>
      <sheetName val="실행예산"/>
      <sheetName val="시방서"/>
      <sheetName val="계약현황"/>
      <sheetName val="견적(토공)"/>
      <sheetName val="견적(철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 HIT-&gt;HMC 견적(3900)"/>
      <sheetName val="한전일위"/>
      <sheetName val="요율"/>
      <sheetName val="일위대가목록"/>
      <sheetName val="투찰내역"/>
      <sheetName val="간접비계산"/>
      <sheetName val="합계"/>
      <sheetName val="일위CODE"/>
      <sheetName val="Macro1"/>
      <sheetName val="중기비"/>
      <sheetName val="품셈"/>
      <sheetName val="#2_일위대가목록"/>
      <sheetName val="관급자재"/>
      <sheetName val="일  위  대  가  목  록"/>
      <sheetName val="당초명세(평)"/>
      <sheetName val="일위산출"/>
      <sheetName val="세부추진"/>
      <sheetName val="제안서"/>
      <sheetName val="상용보강"/>
      <sheetName val="행정표준(1)"/>
      <sheetName val="행정표준(2)"/>
      <sheetName val="1공구원가계산서"/>
      <sheetName val="1공구산출내역서"/>
      <sheetName val="1유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DATE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갑지"/>
      <sheetName val="#REF"/>
      <sheetName val="설계내역서"/>
      <sheetName val="현장경비"/>
      <sheetName val="단가"/>
      <sheetName val="교대(A1-A2)"/>
      <sheetName val="내역서"/>
      <sheetName val="대비"/>
      <sheetName val="공사개요"/>
      <sheetName val="Dae_Jiju"/>
      <sheetName val="Sikje_ingun"/>
      <sheetName val="TREE_D"/>
      <sheetName val="일위대가"/>
      <sheetName val="실행내역"/>
      <sheetName val="교대(A1)"/>
      <sheetName val="견적의뢰서"/>
      <sheetName val="배수공"/>
      <sheetName val="집계표"/>
      <sheetName val="건축내역"/>
      <sheetName val="재료비"/>
      <sheetName val="총괄내역서"/>
      <sheetName val="시공여유율"/>
      <sheetName val="Sheet17"/>
      <sheetName val="Sheet1 (2)"/>
      <sheetName val="가격조사서"/>
      <sheetName val="사용성검토"/>
      <sheetName val="해평견적"/>
      <sheetName val="물가변동 총괄서"/>
      <sheetName val="수량조서(신)"/>
      <sheetName val="금액내역서"/>
      <sheetName val="실행철강하도"/>
      <sheetName val="BID"/>
      <sheetName val="제잡비"/>
      <sheetName val="별표총괄"/>
      <sheetName val="EUL"/>
      <sheetName val="7.1유효폭"/>
      <sheetName val="일H35Y4"/>
      <sheetName val="노임"/>
      <sheetName val="청천내"/>
      <sheetName val="공종별"/>
      <sheetName val="대림경상68억"/>
      <sheetName val="부하(성남)"/>
      <sheetName val="뚝토공"/>
      <sheetName val="공통가설"/>
      <sheetName val="공사비총괄표"/>
      <sheetName val="도시가스현황"/>
      <sheetName val="내역"/>
      <sheetName val="간접"/>
      <sheetName val="단위단가"/>
      <sheetName val="중기사용료"/>
      <sheetName val="제수"/>
      <sheetName val="공기"/>
      <sheetName val="인건비"/>
      <sheetName val="설계조건"/>
      <sheetName val="Sheet1"/>
      <sheetName val="장비집계"/>
      <sheetName val="양수장(기계)"/>
      <sheetName val="MIJIBI"/>
      <sheetName val="증감내역서"/>
      <sheetName val="노무비계"/>
      <sheetName val="저"/>
      <sheetName val="현황산출서"/>
      <sheetName val="기초1"/>
      <sheetName val="프랜트면허"/>
      <sheetName val="토목주소"/>
      <sheetName val="Sheet3"/>
      <sheetName val="조명시설"/>
      <sheetName val="본선 토공 분배표"/>
      <sheetName val="방배동내역(리라)"/>
      <sheetName val="건축공사집계표"/>
      <sheetName val="방배동내역 (총괄)"/>
      <sheetName val="부대공사총괄"/>
      <sheetName val="낙찰표"/>
      <sheetName val="허용전류-IEC"/>
      <sheetName val="허용전류-IEC DATA"/>
      <sheetName val="취수탑"/>
      <sheetName val="부속동"/>
      <sheetName val="ASALTOTA"/>
      <sheetName val="인사자료총집계"/>
      <sheetName val="TEST1"/>
      <sheetName val="평가데이터"/>
      <sheetName val="EQUIP LIST"/>
      <sheetName val="수량집계"/>
      <sheetName val="기본단가"/>
      <sheetName val="DATE"/>
      <sheetName val="새공통"/>
      <sheetName val="대전-교대(A1-A2)"/>
      <sheetName val="맨홀수량"/>
      <sheetName val="현장관리비 산출내역"/>
      <sheetName val="노임단가"/>
      <sheetName val="36+45-113-18+19+20I"/>
      <sheetName val="현장관리비"/>
      <sheetName val="정부노임단가"/>
      <sheetName val="동력부하계산"/>
      <sheetName val="경비"/>
      <sheetName val="부하계산서"/>
      <sheetName val="노무비단가"/>
      <sheetName val="단면치수"/>
      <sheetName val="데이타"/>
      <sheetName val="물량"/>
      <sheetName val="3.공통공사대비"/>
      <sheetName val="변경내역대비표(2)"/>
      <sheetName val="단면 (2)"/>
      <sheetName val="도급"/>
      <sheetName val="수량3"/>
      <sheetName val="토공 갑지"/>
      <sheetName val="BOX 본체"/>
      <sheetName val="원형1호맨홀토공수량"/>
      <sheetName val="특수선일위대가"/>
      <sheetName val="장비내역서"/>
      <sheetName val="장비"/>
      <sheetName val="산근1"/>
      <sheetName val="노무"/>
      <sheetName val="자재"/>
      <sheetName val="구조물철거타공정이월"/>
      <sheetName val="MAT"/>
      <sheetName val="공사비예산서(토목분)"/>
      <sheetName val="갑지1"/>
      <sheetName val="방배동내역(한영)"/>
      <sheetName val="토사(PE)"/>
      <sheetName val="구조물견적"/>
      <sheetName val="물가시세"/>
      <sheetName val="자료"/>
      <sheetName val="Y-WORK"/>
      <sheetName val="INPUT"/>
      <sheetName val="갑지(추정)"/>
      <sheetName val="JUCKEYK"/>
      <sheetName val="공문"/>
      <sheetName val="D01"/>
      <sheetName val="D02"/>
      <sheetName val="출자한도"/>
      <sheetName val="침하계"/>
      <sheetName val="대로근거"/>
      <sheetName val="중로근거"/>
      <sheetName val="기계경비일람"/>
      <sheetName val="경비2내역"/>
      <sheetName val="을 2"/>
      <sheetName val="을 1"/>
      <sheetName val="찍기"/>
      <sheetName val="별표"/>
      <sheetName val="자재조사표"/>
      <sheetName val="총괄표"/>
      <sheetName val="000000"/>
      <sheetName val="1,2,3,4,5단위수량"/>
      <sheetName val="일위대가표"/>
      <sheetName val="CTEMCOST"/>
      <sheetName val="바닥판"/>
      <sheetName val="설계개요"/>
      <sheetName val="예가표"/>
      <sheetName val="CIVIL"/>
      <sheetName val="단가비교표"/>
      <sheetName val="지급자재"/>
      <sheetName val="총공사내역서"/>
      <sheetName val="건축공사실행"/>
      <sheetName val="자재단가"/>
      <sheetName val="D-3109"/>
      <sheetName val="ABUT수량-A1"/>
      <sheetName val="1.취수장"/>
      <sheetName val="변수데이타"/>
      <sheetName val="제경비"/>
      <sheetName val="실적"/>
      <sheetName val="입력(K0)"/>
      <sheetName val="노무비"/>
      <sheetName val="Sheet1_(2)"/>
      <sheetName val="물가변동_총괄서"/>
      <sheetName val="방배동내역_(총괄)"/>
      <sheetName val="허용전류-IEC_DATA"/>
      <sheetName val="7_1유효폭"/>
      <sheetName val="현장관리비_산출내역"/>
      <sheetName val="본선_토공_분배표"/>
      <sheetName val="EQUIP_LIST"/>
      <sheetName val="단면_(2)"/>
      <sheetName val="1-1"/>
      <sheetName val="내역1"/>
      <sheetName val="주식"/>
      <sheetName val="6호기"/>
      <sheetName val="전기"/>
      <sheetName val="9811"/>
      <sheetName val="Sheet5"/>
      <sheetName val="영동(D)"/>
      <sheetName val="설계흐름도"/>
      <sheetName val="입찰안"/>
      <sheetName val="차액보증"/>
      <sheetName val="각사별공사비분개 "/>
      <sheetName val="터널전기"/>
      <sheetName val="단가조사표"/>
      <sheetName val="기계경비(시간당)"/>
      <sheetName val="램머"/>
      <sheetName val="해외법인"/>
      <sheetName val="L-type"/>
      <sheetName val="수량산출"/>
      <sheetName val="표지"/>
      <sheetName val="발생토"/>
      <sheetName val="SG"/>
      <sheetName val="자재수량"/>
      <sheetName val="마감사양"/>
      <sheetName val="터널조도"/>
      <sheetName val="적용률"/>
      <sheetName val="6PILE  (돌출)"/>
      <sheetName val="식재인부"/>
      <sheetName val="정SW_원_"/>
      <sheetName val="기성집계"/>
      <sheetName val="공내역서"/>
      <sheetName val="일년TOTAL"/>
      <sheetName val="연돌일위집계"/>
      <sheetName val=" "/>
      <sheetName val="WORK"/>
      <sheetName val="간접비"/>
      <sheetName val="유기공정"/>
      <sheetName val="Sheet2"/>
      <sheetName val="COVER-P"/>
      <sheetName val="결재갑지"/>
      <sheetName val="일위대가(건축)"/>
      <sheetName val="표준건축비"/>
      <sheetName val="2006납품"/>
      <sheetName val="S1"/>
      <sheetName val="붙임5"/>
      <sheetName val="작업방"/>
      <sheetName val="총괄k"/>
      <sheetName val="개요"/>
      <sheetName val="전체"/>
      <sheetName val="공문(신)"/>
      <sheetName val="3련 BOX"/>
      <sheetName val="안전건강연금"/>
      <sheetName val="건축실적"/>
      <sheetName val="고용퇴직"/>
      <sheetName val="입력"/>
      <sheetName val="기계실적"/>
      <sheetName val="물가기준년"/>
      <sheetName val="노임산재"/>
      <sheetName val="장비기준"/>
      <sheetName val="조경수목"/>
      <sheetName val="토목실적"/>
      <sheetName val="산출금액내역"/>
      <sheetName val="70%"/>
      <sheetName val="견적대비표"/>
      <sheetName val="TB-내역서"/>
      <sheetName val="9GNG운반"/>
      <sheetName val="Pier 3"/>
      <sheetName val="용수간선"/>
      <sheetName val="간선계산"/>
      <sheetName val="BOX(1.5X1.5)"/>
      <sheetName val="1호맨홀토공"/>
      <sheetName val="수목단가"/>
      <sheetName val="시설수량표"/>
      <sheetName val="기초단가"/>
      <sheetName val="조건표"/>
      <sheetName val="노임이"/>
      <sheetName val="을"/>
      <sheetName val="와동25-3(변경)"/>
      <sheetName val="JUCK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Tender"/>
      <sheetName val="기성금내역서"/>
      <sheetName val="자바라1"/>
      <sheetName val="해외 연수비용 계산-삭제"/>
      <sheetName val="해외 기술훈련비 (합계)"/>
      <sheetName val="소요자재"/>
      <sheetName val="노무산출서"/>
      <sheetName val="기기리스트"/>
      <sheetName val="금융비용"/>
      <sheetName val="정렬"/>
      <sheetName val="배명(단가)"/>
      <sheetName val="FORM-0"/>
      <sheetName val="Sheet4"/>
      <sheetName val="기초"/>
      <sheetName val="수량집계표"/>
      <sheetName val="공종별수량집계"/>
      <sheetName val="관로토공"/>
      <sheetName val="적용단가"/>
      <sheetName val="현장지지물물량"/>
      <sheetName val="철거산출근거"/>
      <sheetName val="계수시트"/>
      <sheetName val="단위중기"/>
      <sheetName val="시설일위"/>
      <sheetName val="식재수량표"/>
      <sheetName val="식재일위"/>
      <sheetName val="K55수출"/>
      <sheetName val="c_balju"/>
      <sheetName val="1공구 건정토건 토공"/>
      <sheetName val="원가계산"/>
      <sheetName val="원가계산서(남측)"/>
      <sheetName val="암거날개벽"/>
      <sheetName val="U-TYPE(1)"/>
      <sheetName val="맨홀토공산출"/>
      <sheetName val="부도어음"/>
      <sheetName val="골조시행"/>
      <sheetName val="신천교(음성)"/>
      <sheetName val="7-3단면_상시"/>
      <sheetName val="매립"/>
      <sheetName val="WEON"/>
      <sheetName val="T기성9605"/>
      <sheetName val="2000년1차"/>
      <sheetName val="품셈TABLE"/>
      <sheetName val="중기일위대가"/>
      <sheetName val="옹벽(수량)"/>
      <sheetName val="12호기내역서(건축분)"/>
      <sheetName val="결과조달"/>
      <sheetName val="Sheet6"/>
      <sheetName val="공사내역"/>
      <sheetName val="2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산출근거"/>
      <sheetName val="영업2"/>
      <sheetName val="수정2"/>
      <sheetName val="옹벽수량집계"/>
      <sheetName val="1SPAN"/>
      <sheetName val="TYPE A"/>
      <sheetName val="기둥(원형)"/>
      <sheetName val="Baby일위대가"/>
      <sheetName val="외자배분"/>
      <sheetName val="외자내역"/>
      <sheetName val="산출내역서집계표"/>
      <sheetName val="시설물일위"/>
      <sheetName val="목표세부명세"/>
      <sheetName val="설비원가"/>
      <sheetName val="구성비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기경집계"/>
      <sheetName val="5사남"/>
      <sheetName val="설계기준"/>
      <sheetName val="간접1"/>
      <sheetName val="1ST"/>
      <sheetName val="Total"/>
      <sheetName val="장비투입 (2)"/>
      <sheetName val="일위대가목차"/>
      <sheetName val="1안98Billing"/>
      <sheetName val="수량명세서"/>
      <sheetName val="실시공"/>
      <sheetName val="단가산출1"/>
      <sheetName val="단가산출2"/>
      <sheetName val="조내역"/>
      <sheetName val="날개벽(시점좌측)"/>
      <sheetName val="참조"/>
      <sheetName val="단기차입금"/>
      <sheetName val="국공유지및사유지"/>
      <sheetName val="날개벽수량표"/>
      <sheetName val="광산내역"/>
      <sheetName val="방송(체육관)"/>
      <sheetName val="Sheet1_(2)1"/>
      <sheetName val="방배동내역_(총괄)1"/>
      <sheetName val="물가변동_총괄서1"/>
      <sheetName val="허용전류-IEC_DATA1"/>
      <sheetName val="7_1유효폭1"/>
      <sheetName val="단면_(2)1"/>
      <sheetName val="EQUIP_LIST1"/>
      <sheetName val="현장관리비_산출내역1"/>
      <sheetName val="본선_토공_분배표1"/>
      <sheetName val="3_공통공사대비"/>
      <sheetName val="을_2"/>
      <sheetName val="을_1"/>
      <sheetName val="토공_갑지"/>
      <sheetName val="BOX_본체"/>
      <sheetName val="Pier_3"/>
      <sheetName val="각사별공사비분개_"/>
      <sheetName val="_"/>
      <sheetName val="6PILE__(돌출)"/>
      <sheetName val="1_취수장"/>
      <sheetName val="3련_BOX"/>
      <sheetName val="해외_연수비용_계산-삭제"/>
      <sheetName val="해외_기술훈련비_(합계)"/>
      <sheetName val="부대내역"/>
      <sheetName val="일위대가(가설)"/>
      <sheetName val="Man Hole"/>
      <sheetName val="L형옹벽단위수량(35)"/>
      <sheetName val="L형옹벽단위수량(25)"/>
      <sheetName val="포장물량집계"/>
      <sheetName val="9"/>
      <sheetName val="2000년 공정표"/>
      <sheetName val="수문보고"/>
      <sheetName val="건축"/>
      <sheetName val="CC16-내역서"/>
      <sheetName val="장문교(대전)"/>
      <sheetName val="메서,변+증"/>
      <sheetName val="경영상태"/>
      <sheetName val="96까지"/>
      <sheetName val="97년"/>
      <sheetName val="98이후"/>
      <sheetName val="1.설계조건"/>
      <sheetName val="#10거푸집유로폼(0~7m)"/>
      <sheetName val="상부하중"/>
      <sheetName val="풍하중1"/>
      <sheetName val="예산총괄표"/>
      <sheetName val="C &amp; G RHS"/>
      <sheetName val="5.3 단면가정"/>
      <sheetName val="기성내역"/>
      <sheetName val="건축공사요약표"/>
      <sheetName val="집계내역서(가압장)"/>
      <sheetName val="흐름도"/>
      <sheetName val="유용원석량소요시기검토안"/>
      <sheetName val="1차설계변경내역"/>
      <sheetName val="공사수행방안"/>
      <sheetName val="단면가정"/>
      <sheetName val="내역서 "/>
      <sheetName val="조경"/>
      <sheetName val="토공사(단지)"/>
      <sheetName val="EKOG10건축"/>
      <sheetName val="시추주상도"/>
      <sheetName val="백암비스타내역"/>
      <sheetName val="지질조사분석"/>
      <sheetName val="ITB COST"/>
      <sheetName val="BSD (2)"/>
      <sheetName val="DATA"/>
      <sheetName val="공내역"/>
      <sheetName val="토목품셈"/>
      <sheetName val="제품"/>
      <sheetName val="CLAUSE"/>
      <sheetName val="CATCH BASIN"/>
      <sheetName val="COPING"/>
      <sheetName val="guard(mac)"/>
      <sheetName val="입출재고현황 (2)"/>
      <sheetName val="CODE"/>
      <sheetName val="실행대비"/>
      <sheetName val="손익분석"/>
      <sheetName val="SLAB&quot;1&quot;"/>
      <sheetName val="유림골조"/>
      <sheetName val="투자효율분석"/>
      <sheetName val="설계명세서"/>
      <sheetName val="기지국"/>
      <sheetName val="DANGA"/>
      <sheetName val="전기일위대가"/>
      <sheetName val="신림자금"/>
      <sheetName val="수질정화시설"/>
      <sheetName val="원가1(기계)"/>
      <sheetName val="신우"/>
      <sheetName val="과천MAIN"/>
      <sheetName val="간지"/>
      <sheetName val="식재"/>
      <sheetName val="시설물"/>
      <sheetName val="식재출력용"/>
      <sheetName val="유지관리"/>
      <sheetName val="물량표"/>
      <sheetName val="변경원가서갑"/>
      <sheetName val="COVER"/>
      <sheetName val="수리결과"/>
      <sheetName val="단위수량"/>
      <sheetName val="°©Áö"/>
      <sheetName val="선로정수계산"/>
      <sheetName val="1.토공"/>
      <sheetName val="TYPE-A"/>
      <sheetName val="설계서"/>
      <sheetName val="CON포장수량"/>
      <sheetName val="ACUNIT"/>
      <sheetName val="CONUNIT"/>
      <sheetName val="포장공"/>
      <sheetName val="화전내"/>
      <sheetName val="2000용수잠관-수량집계"/>
      <sheetName val="jobhist"/>
      <sheetName val="변경내역"/>
      <sheetName val="L_type"/>
      <sheetName val="은행"/>
      <sheetName val="철근단면적"/>
      <sheetName val="개산공사비"/>
      <sheetName val="증가분"/>
      <sheetName val="증가수정"/>
      <sheetName val="문의사항"/>
      <sheetName val="수수료율표"/>
      <sheetName val="토공산출(주차장)"/>
      <sheetName val="목록"/>
      <sheetName val="품셈기준"/>
      <sheetName val="교대시점"/>
      <sheetName val="비탈면보호공수량산출"/>
      <sheetName val="F4-F7"/>
      <sheetName val="입찰내역"/>
      <sheetName val="수량산출서-2"/>
      <sheetName val="깨기"/>
      <sheetName val="Process Piping"/>
      <sheetName val="BQ(실행)"/>
      <sheetName val="토목-물가"/>
      <sheetName val="WEIGHT LIST"/>
      <sheetName val="POL6차-PIPING"/>
      <sheetName val="산#2-1 (2)"/>
      <sheetName val="산#3-1"/>
      <sheetName val="업무처리전"/>
      <sheetName val="MOTOR"/>
      <sheetName val="교각계산"/>
      <sheetName val="STRA2"/>
      <sheetName val="증감대비"/>
      <sheetName val="관로토공집계표"/>
      <sheetName val="설산1.나"/>
      <sheetName val="본사S"/>
      <sheetName val="상행-교대(A1-A2)"/>
      <sheetName val="FAB별"/>
      <sheetName val="전라자금"/>
      <sheetName val="9509"/>
      <sheetName val="총괄"/>
      <sheetName val="960318-1"/>
      <sheetName val="기성신청"/>
      <sheetName val="내역서(기성청구)"/>
      <sheetName val="설비"/>
      <sheetName val="200"/>
      <sheetName val="공통자료"/>
      <sheetName val="산출2-기기동력"/>
      <sheetName val="당초"/>
      <sheetName val="관급자재집계표"/>
      <sheetName val="배수유공블럭"/>
      <sheetName val="교각1"/>
      <sheetName val="공사비집계"/>
      <sheetName val="40총괄"/>
      <sheetName val="40집계"/>
      <sheetName val="말뚝지지력산정"/>
      <sheetName val="ELECTRIC"/>
      <sheetName val="SCHEDULE"/>
      <sheetName val="C-직노1"/>
      <sheetName val="data2"/>
      <sheetName val="단가 "/>
      <sheetName val="일위대가 (PM)"/>
      <sheetName val="S003031"/>
      <sheetName val="여과지동"/>
      <sheetName val="기초자료"/>
      <sheetName val="A-4"/>
      <sheetName val="기성내역서"/>
      <sheetName val="2F 회의실견적(5_14 일대)"/>
      <sheetName val="일위대가(계측기설치)"/>
      <sheetName val="하수BOX이설"/>
      <sheetName val="자료입력"/>
      <sheetName val="수목표준대가"/>
      <sheetName val="할증"/>
      <sheetName val="방조제+선착장+배수갑문+부대공+1-2방조제"/>
      <sheetName val="hvac(제어동)"/>
      <sheetName val="계산근거"/>
      <sheetName val="plan&amp;section of foundation"/>
      <sheetName val="design criteria"/>
      <sheetName val="인건-측정"/>
      <sheetName val="__"/>
      <sheetName val="산출3-유도등"/>
      <sheetName val="산출2-동력"/>
      <sheetName val="산출2-피뢰침"/>
      <sheetName val="덤프"/>
      <sheetName val="252K444"/>
      <sheetName val="견적990322"/>
      <sheetName val="원형맨홀수량"/>
      <sheetName val="woo(mac)"/>
      <sheetName val="archi(본사)"/>
      <sheetName val="교통신호등"/>
      <sheetName val="조명율표"/>
      <sheetName val="터파기및재료"/>
      <sheetName val="CAL"/>
      <sheetName val="차도조도계산"/>
      <sheetName val="SPEC"/>
      <sheetName val="DC-2303"/>
      <sheetName val="O＆P"/>
      <sheetName val="결재판(삭제하지말아주세요)"/>
      <sheetName val="예가대비"/>
      <sheetName val="성곽내역서"/>
      <sheetName val="FB25JN"/>
      <sheetName val="공종별집계표"/>
      <sheetName val="공통비(전체)"/>
      <sheetName val="2연BOX"/>
      <sheetName val="충주"/>
      <sheetName val="S12"/>
      <sheetName val="S9"/>
      <sheetName val="S14"/>
      <sheetName val="철골공사"/>
      <sheetName val="산출서양식01"/>
      <sheetName val="공사원가"/>
      <sheetName val="Koreasea"/>
      <sheetName val="TYPE-1"/>
      <sheetName val="집1"/>
      <sheetName val="철근총괄집계표"/>
      <sheetName val="개화1교"/>
      <sheetName val="자재 집계표"/>
      <sheetName val="Sheet1_(2)2"/>
      <sheetName val="물가변동_총괄서2"/>
      <sheetName val="방배동내역_(총괄)2"/>
      <sheetName val="허용전류-IEC_DATA2"/>
      <sheetName val="본선_토공_분배표2"/>
      <sheetName val="EQUIP_LIST2"/>
      <sheetName val="7_1유효폭2"/>
      <sheetName val="현장관리비_산출내역2"/>
      <sheetName val="3_공통공사대비1"/>
      <sheetName val="단면_(2)2"/>
      <sheetName val="토공_갑지1"/>
      <sheetName val="BOX_본체1"/>
      <sheetName val="각사별공사비분개_1"/>
      <sheetName val="을_21"/>
      <sheetName val="을_11"/>
      <sheetName val="Pier_31"/>
      <sheetName val="1_취수장1"/>
      <sheetName val="_1"/>
      <sheetName val="6PILE__(돌출)1"/>
      <sheetName val="해외_연수비용_계산-삭제1"/>
      <sheetName val="해외_기술훈련비_(합계)1"/>
      <sheetName val="3련_BOX1"/>
      <sheetName val="TYPE_A"/>
      <sheetName val="BOX(1_5X1_5)"/>
      <sheetName val="2000년_공정표"/>
      <sheetName val="장비투입_(2)"/>
      <sheetName val="1_설계조건"/>
      <sheetName val="C_&amp;_G_RHS"/>
      <sheetName val="1공구_건정토건_토공"/>
      <sheetName val="5_3_단면가정"/>
      <sheetName val="내역서_"/>
      <sheetName val="ITB_COST"/>
      <sheetName val="BSD_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말뚝지지력산정"/>
      <sheetName val="1.설계조건"/>
      <sheetName val="대로근거"/>
      <sheetName val="중로근거"/>
      <sheetName val="내역서 "/>
      <sheetName val="단가"/>
      <sheetName val="하도금액분계"/>
      <sheetName val="철근단면적"/>
      <sheetName val="기둥(원형)"/>
      <sheetName val="단면가정"/>
      <sheetName val="견적990322"/>
      <sheetName val="#REF"/>
      <sheetName val="교각1"/>
      <sheetName val="산출근거"/>
      <sheetName val="원형맨홀수량"/>
      <sheetName val="DATA"/>
      <sheetName val="8.PILE  (돌출)"/>
      <sheetName val="ABUT수량-A1"/>
      <sheetName val="danga"/>
      <sheetName val="ilch"/>
      <sheetName val="대전21토목내역서"/>
      <sheetName val="토목"/>
      <sheetName val="70%"/>
      <sheetName val="입찰안"/>
      <sheetName val="날개벽수량표"/>
      <sheetName val="대비"/>
      <sheetName val="guard(mac)"/>
      <sheetName val="가도공"/>
      <sheetName val="DATE"/>
      <sheetName val="참조"/>
      <sheetName val="분석"/>
      <sheetName val="SLAB&quot;1&quot;"/>
      <sheetName val="합계금액"/>
      <sheetName val="전기"/>
      <sheetName val="Macro(전선)"/>
      <sheetName val="총괄표"/>
      <sheetName val="을"/>
      <sheetName val="Sheet1"/>
      <sheetName val="설계조건"/>
      <sheetName val="안정계산"/>
      <sheetName val="단면검토"/>
      <sheetName val="일위대가(가설)"/>
      <sheetName val="노임단가"/>
      <sheetName val="몰탈재료산출"/>
      <sheetName val="보온자재단가표"/>
      <sheetName val="일위대가9803"/>
      <sheetName val="WVAL"/>
      <sheetName val="9GNG운반"/>
      <sheetName val="hvac내역서(제어동)"/>
      <sheetName val="신규 수주분(사용자 정의)"/>
      <sheetName val="수량산출"/>
      <sheetName val="DATA2000"/>
      <sheetName val="내력서"/>
      <sheetName val="가로등내역서"/>
      <sheetName val="COPING"/>
      <sheetName val="1.설계기준"/>
      <sheetName val="역T형"/>
      <sheetName val="구조물철거타공정이월"/>
      <sheetName val="hvac(제어동)"/>
      <sheetName val="1.우편집중내역서"/>
      <sheetName val="단위수량"/>
      <sheetName val="식생블럭단위수량"/>
      <sheetName val="자재단가"/>
      <sheetName val="데이타"/>
      <sheetName val="Front"/>
      <sheetName val="wall"/>
      <sheetName val="자료"/>
      <sheetName val="설계내역서"/>
      <sheetName val="플랜트 설치"/>
      <sheetName val="신우"/>
      <sheetName val="Y-WORK"/>
      <sheetName val="ITEM"/>
      <sheetName val="용산1(해보)"/>
      <sheetName val="터파기및재료"/>
      <sheetName val="방음벽기초(H=4m)"/>
      <sheetName val="sw1"/>
      <sheetName val="설계예산"/>
      <sheetName val="내역서"/>
      <sheetName val="개산공사비"/>
      <sheetName val="H-pile(298x299)"/>
      <sheetName val="H-pile(250x250)"/>
      <sheetName val="TYPE-A"/>
      <sheetName val="기기리스트"/>
      <sheetName val="일위대가표"/>
      <sheetName val="코드표"/>
      <sheetName val="하수급견적대비"/>
      <sheetName val="내역"/>
      <sheetName val="총괄내역서"/>
      <sheetName val="우수공"/>
      <sheetName val="설명서 "/>
      <sheetName val="가중치"/>
      <sheetName val="1"/>
      <sheetName val="내역서_"/>
      <sheetName val="CODE"/>
      <sheetName val="1,2,3,4,5단위수량"/>
      <sheetName val="송라터널총괄"/>
      <sheetName val="원형1호맨홀토공수량"/>
      <sheetName val="본체"/>
      <sheetName val="INPUT(덕도방향-시점)"/>
      <sheetName val="철근량"/>
      <sheetName val="안산기계장치"/>
      <sheetName val="3.하중산정4.지지력"/>
      <sheetName val="표지 (2)"/>
      <sheetName val="주차구획선수량"/>
      <sheetName val="input"/>
      <sheetName val="W3단면"/>
      <sheetName val="총집계"/>
      <sheetName val="교각계산"/>
      <sheetName val="토적계산서"/>
      <sheetName val="물량표S"/>
      <sheetName val="단면 (2)"/>
      <sheetName val="노임이"/>
      <sheetName val="전체"/>
      <sheetName val="공통가설"/>
      <sheetName val="손익분석"/>
      <sheetName val="관리,공감"/>
      <sheetName val="업체별기성내역"/>
      <sheetName val="PAINT"/>
      <sheetName val="SUMMARY"/>
      <sheetName val="물량표"/>
      <sheetName val="물량표(신)"/>
      <sheetName val="Macro1"/>
      <sheetName val="연령현황"/>
      <sheetName val="99노임기준"/>
      <sheetName val="일위대가(건축)"/>
      <sheetName val="관경별우수관집계"/>
      <sheetName val="공량산출서"/>
      <sheetName val="내역표지"/>
      <sheetName val="금액내역서"/>
      <sheetName val="실행철강하도"/>
      <sheetName val="교대(A1)"/>
      <sheetName val="2호맨홀공제수량"/>
      <sheetName val="정부노임단가"/>
      <sheetName val="견적조건"/>
      <sheetName val="개략"/>
      <sheetName val="총괄"/>
      <sheetName val="건축공사"/>
      <sheetName val="물가시세표"/>
      <sheetName val="6PILE  (돌출)"/>
      <sheetName val="crude.SLAB RE-bar"/>
      <sheetName val="CRUDE RE-bar"/>
      <sheetName val="98수문일위"/>
      <sheetName val="수량BOQ"/>
      <sheetName val="노임"/>
      <sheetName val="세목전체"/>
      <sheetName val="20관리비율"/>
      <sheetName val="좌측"/>
      <sheetName val="기계경비(시간당)"/>
      <sheetName val="램머"/>
      <sheetName val="BOX(1.5X1.5)"/>
      <sheetName val="U-TYPE(1)"/>
      <sheetName val="설계명세"/>
      <sheetName val="법면"/>
      <sheetName val="부대공"/>
      <sheetName val="구조물공"/>
      <sheetName val="중기일위대가"/>
      <sheetName val="포장공"/>
      <sheetName val="토공"/>
      <sheetName val="배수공1"/>
      <sheetName val="지장물C"/>
      <sheetName val="전기일위대가"/>
      <sheetName val="설직재-1"/>
      <sheetName val="단가산출서1"/>
      <sheetName val="식재총괄"/>
      <sheetName val="Sheet2"/>
      <sheetName val="뚝토공"/>
      <sheetName val="음료실행"/>
      <sheetName val="산근(PE,300)"/>
      <sheetName val="특2호부관하천산근"/>
      <sheetName val="특2호하천산근"/>
      <sheetName val="원하도급내역서(당초)"/>
      <sheetName val="견적서"/>
      <sheetName val="일반부표"/>
      <sheetName val="N賃率-職"/>
      <sheetName val="제직재"/>
      <sheetName val="제-노임"/>
      <sheetName val="덕전리"/>
      <sheetName val="조작대(1연)"/>
      <sheetName val="배수통관(좌)"/>
      <sheetName val="WORK"/>
      <sheetName val="SLIDES"/>
      <sheetName val="공사비예산서(토목분)"/>
      <sheetName val="BOX전기내역"/>
      <sheetName val="소운반"/>
      <sheetName val="토공(우물통,기타) "/>
      <sheetName val="수량집계표"/>
      <sheetName val="실행대비"/>
      <sheetName val="토공총괄집계"/>
      <sheetName val="2000년1차"/>
      <sheetName val="2.가정단면"/>
      <sheetName val="3BL공동구 수량"/>
      <sheetName val="시설물기초"/>
      <sheetName val="지주목시비량산출서"/>
      <sheetName val="일반공사"/>
      <sheetName val="표  지"/>
      <sheetName val="BID"/>
      <sheetName val="토목품셈"/>
      <sheetName val="지급자재"/>
      <sheetName val="직공비"/>
      <sheetName val="유림골조"/>
      <sheetName val="증감내역서"/>
      <sheetName val="차액보증"/>
      <sheetName val="7.PILE  (돌출)"/>
      <sheetName val="일위대가(계측기설치)"/>
      <sheetName val="갑지(추정)"/>
      <sheetName val="슬래브"/>
      <sheetName val="MOTOR"/>
      <sheetName val="찍기"/>
      <sheetName val="정렬"/>
      <sheetName val="기계경비일람"/>
      <sheetName val="PD-5(직선)"/>
      <sheetName val="갑지"/>
      <sheetName val="식재일위대가"/>
      <sheetName val="전선 및 전선관"/>
      <sheetName val="토공총괄표"/>
      <sheetName val="물가자료"/>
      <sheetName val="마산방향철근집계"/>
      <sheetName val="진주방향"/>
      <sheetName val="마산방향"/>
      <sheetName val="한강운반비"/>
      <sheetName val="DATA 입력란"/>
      <sheetName val="CPM챠트"/>
      <sheetName val="산출내역서집계표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Total"/>
      <sheetName val="품셈TABLE"/>
      <sheetName val="식재인부"/>
      <sheetName val="Sheet1 (2)"/>
      <sheetName val="신표지1"/>
      <sheetName val="맨홀수량"/>
      <sheetName val="토사(PE)"/>
      <sheetName val="기초일위"/>
      <sheetName val="수목단가"/>
      <sheetName val="시설수량표"/>
      <sheetName val="시설일위"/>
      <sheetName val="식재수량표"/>
      <sheetName val="식재일위"/>
      <sheetName val="1TL종점(1)"/>
      <sheetName val="도로경계블럭연장조서"/>
      <sheetName val="Baby일위대가"/>
      <sheetName val="수입"/>
      <sheetName val="조경"/>
      <sheetName val="SILICATE"/>
      <sheetName val="TB-내역서"/>
      <sheetName val="6호기"/>
      <sheetName val="옥룡잡비"/>
      <sheetName val="배수내역"/>
      <sheetName val="공내역"/>
      <sheetName val="현장일반사항"/>
      <sheetName val="전력구구조물산근"/>
      <sheetName val="&lt;목록&gt;"/>
      <sheetName val="금융비용"/>
      <sheetName val="2000용수잠관-수량집계"/>
      <sheetName val="내역및총괄"/>
      <sheetName val="절취및터파기"/>
      <sheetName val="기자재비"/>
      <sheetName val="원형측구(B-type)"/>
      <sheetName val="2.입력sheet"/>
      <sheetName val="M1"/>
      <sheetName val="평균터파기"/>
      <sheetName val="CON포장수량"/>
      <sheetName val="CONUNIT"/>
      <sheetName val="토량1-1"/>
      <sheetName val="도장수량(하1)"/>
      <sheetName val="주형"/>
      <sheetName val="COMPARISON TABLE"/>
      <sheetName val="부대공Ⅱ"/>
      <sheetName val="옹벽"/>
      <sheetName val="기계시공"/>
      <sheetName val="설계변경원가계산총괄표"/>
      <sheetName val="우수관"/>
      <sheetName val="날개벽(시점좌측)"/>
      <sheetName val="설계기준"/>
      <sheetName val="갑지1"/>
      <sheetName val="입찰보고"/>
      <sheetName val="견적대비"/>
      <sheetName val="단가조사서"/>
      <sheetName val="목차"/>
      <sheetName val="통영LNG입찰현황"/>
      <sheetName val="(3.품질관리 시험 총괄표)"/>
      <sheetName val="토목주소"/>
      <sheetName val="프랜트면허"/>
      <sheetName val="별표 "/>
      <sheetName val="조명율표"/>
      <sheetName val="단가조사-2"/>
      <sheetName val="VE절감"/>
      <sheetName val="별총"/>
      <sheetName val="COL"/>
      <sheetName val="간지9)"/>
      <sheetName val="기안"/>
      <sheetName val="대비표"/>
      <sheetName val="1.2.1 마루높이결정"/>
      <sheetName val="BOILING검토"/>
      <sheetName val="차선도색현황"/>
      <sheetName val="계단"/>
      <sheetName val="DIAPHRAGM"/>
      <sheetName val="Pier 3"/>
      <sheetName val="계화배수"/>
      <sheetName val="기둥"/>
      <sheetName val="저판(버림100)"/>
      <sheetName val="방음벽기초"/>
      <sheetName val="1. 설계조건 2.단면가정 3. 하중계산"/>
      <sheetName val="1_설계조건"/>
      <sheetName val="plan&amp;section_of_foundation"/>
      <sheetName val="working_load_at_the_btm_ft_"/>
      <sheetName val="stability_check"/>
      <sheetName val="design_criteria"/>
      <sheetName val="design_load"/>
      <sheetName val="수로단위수량"/>
      <sheetName val="단가조사"/>
      <sheetName val="용수량(생활용수)"/>
      <sheetName val="소업1교"/>
      <sheetName val="수량산출근거"/>
      <sheetName val="지구단위계획"/>
      <sheetName val="일위대가1"/>
      <sheetName val="부하계산서"/>
      <sheetName val="-몰탈콘크리트"/>
      <sheetName val="종배수관(신)"/>
      <sheetName val="적용단위길이"/>
      <sheetName val="자료입력"/>
      <sheetName val="종배수관면벽신"/>
      <sheetName val="상시"/>
      <sheetName val="Sheet3"/>
      <sheetName val="포장복구집계"/>
      <sheetName val="type-F"/>
      <sheetName val="참조M"/>
      <sheetName val="기초(중마오수)"/>
      <sheetName val="상승요인분석"/>
      <sheetName val="A-4"/>
      <sheetName val="costing_CV"/>
      <sheetName val="ITB COST"/>
      <sheetName val="costing_ESDV"/>
      <sheetName val="costing_Misc"/>
      <sheetName val="costing_MOV"/>
      <sheetName val="costing_Press"/>
      <sheetName val="자압"/>
      <sheetName val="개요"/>
      <sheetName val="ACUNIT"/>
      <sheetName val="웅진교-S2"/>
      <sheetName val="집계표(육상)"/>
      <sheetName val="조건표"/>
      <sheetName val="공사내역"/>
      <sheetName val="지급자재조서"/>
      <sheetName val="관경"/>
      <sheetName val="토목내역"/>
      <sheetName val="시행후면적"/>
      <sheetName val="시가지우회도로공내역서"/>
      <sheetName val="o현장경비"/>
      <sheetName val="보차도경계석"/>
      <sheetName val="재료"/>
      <sheetName val="11.자재단가"/>
      <sheetName val="단가(반정1교-원주)"/>
      <sheetName val="Sheet10"/>
      <sheetName val="Dike for 49T03 &amp; 49T04"/>
      <sheetName val="Dike for 49T02, 05~07, 19 (1)"/>
      <sheetName val="노무비계"/>
      <sheetName val="sheeet2"/>
      <sheetName val="단면 _2_"/>
      <sheetName val="수정내역서"/>
      <sheetName val="예산작성기준(전기)"/>
      <sheetName val="주경기-오배수"/>
      <sheetName val="TEL"/>
      <sheetName val="설계예산서"/>
      <sheetName val="※참고자료※"/>
      <sheetName val="전력"/>
      <sheetName val="UEC영화관본공사내역"/>
      <sheetName val="대운산출"/>
      <sheetName val="세부내역"/>
      <sheetName val="소방현물"/>
      <sheetName val="재집"/>
      <sheetName val="직재"/>
      <sheetName val="역T형(H=6.0) (2)"/>
      <sheetName val="XL4Poppy"/>
      <sheetName val="PAD TR보호대기초"/>
      <sheetName val="가로등기초"/>
      <sheetName val="안정검토"/>
      <sheetName val="단면설계"/>
      <sheetName val="데리네이타현황"/>
      <sheetName val="자재목록"/>
      <sheetName val="입력"/>
      <sheetName val="산근"/>
      <sheetName val="하중"/>
      <sheetName val="거래처등록"/>
      <sheetName val="바닥판(1)"/>
      <sheetName val="단가일람"/>
      <sheetName val="단위량당중기"/>
      <sheetName val="P3"/>
      <sheetName val="시선유도표지집계표"/>
      <sheetName val="WEON"/>
      <sheetName val="각사별공사비분개 "/>
      <sheetName val="단가(1)"/>
      <sheetName val="spiral"/>
      <sheetName val="주beam"/>
      <sheetName val="약품공급2"/>
      <sheetName val="2011.(4)"/>
      <sheetName val="원가입력"/>
      <sheetName val="석축"/>
      <sheetName val="BID9697"/>
      <sheetName val="횡배수관"/>
      <sheetName val="간선계산"/>
      <sheetName val="기둥(하중)"/>
      <sheetName val="ENE-CAL 1"/>
      <sheetName val="주식"/>
      <sheetName val="Sheet15"/>
      <sheetName val="인명부"/>
      <sheetName val="현황산출서"/>
      <sheetName val="품의"/>
      <sheetName val="맨홀평균높이"/>
      <sheetName val="결과조달"/>
      <sheetName val="변경후-SHEET"/>
      <sheetName val="woo(mac)"/>
      <sheetName val="수량집계"/>
      <sheetName val="날개벽"/>
      <sheetName val="예상"/>
      <sheetName val="2002년12월"/>
      <sheetName val="터널구조물산근"/>
      <sheetName val="업무"/>
      <sheetName val="명세서"/>
      <sheetName val="변화치수"/>
      <sheetName val="2000전체분"/>
      <sheetName val="수목표준대가"/>
      <sheetName val="ASP"/>
      <sheetName val="GAEYO"/>
      <sheetName val="SUMDO"/>
      <sheetName val="ENDDO"/>
      <sheetName val="PLDB"/>
      <sheetName val="AAA"/>
      <sheetName val="M-HOUR"/>
      <sheetName val="공기"/>
      <sheetName val="Sheet5"/>
      <sheetName val="공정별 수량산출서"/>
      <sheetName val="일반시방서"/>
      <sheetName val="일위대가(조경)"/>
      <sheetName val="공사원가계산서"/>
      <sheetName val="자재 및 폐기물견적(2008)"/>
      <sheetName val="인천제철"/>
      <sheetName val="대림경상68억"/>
      <sheetName val="상수도공-간지"/>
      <sheetName val="주요자재집계표"/>
      <sheetName val="통합"/>
      <sheetName val=" 냉각수펌프"/>
      <sheetName val="기초공"/>
      <sheetName val="유림총괄"/>
      <sheetName val="설계기준 및 하중계산"/>
      <sheetName val="내역서(전기)"/>
      <sheetName val="1062-X방향 "/>
      <sheetName val="00000"/>
      <sheetName val="공사비산출내역"/>
      <sheetName val="포장물량집계"/>
      <sheetName val="집계"/>
      <sheetName val="수량산출서 갑지"/>
      <sheetName val="기계내역"/>
      <sheetName val="은행"/>
      <sheetName val="inter"/>
      <sheetName val="입력시트"/>
      <sheetName val="공사현황"/>
      <sheetName val="준검 내역서"/>
      <sheetName val="전차선로 물량표"/>
      <sheetName val="공종별수량집계"/>
      <sheetName val="Sheet6"/>
      <sheetName val="북방3터널"/>
      <sheetName val="실행"/>
      <sheetName val="예산내역서"/>
      <sheetName val="원가계산서"/>
      <sheetName val="예산대비"/>
      <sheetName val="배수공"/>
      <sheetName val="BOX-1515"/>
      <sheetName val="BOX-1510"/>
      <sheetName val="산근목록"/>
      <sheetName val="맨홀수량산출"/>
      <sheetName val="3CHBDC"/>
      <sheetName val="사급자재"/>
      <sheetName val="CAT_5"/>
      <sheetName val="간접비내역-1"/>
      <sheetName val="슬래브(유곡)"/>
      <sheetName val="전계가"/>
      <sheetName val="0226"/>
      <sheetName val="기계경비"/>
      <sheetName val="공통부대비"/>
      <sheetName val="M_DB"/>
      <sheetName val="TYPE"/>
      <sheetName val="costing_FE"/>
      <sheetName val="공종집계"/>
      <sheetName val="중기집계"/>
      <sheetName val="코드"/>
      <sheetName val="단가산출"/>
      <sheetName val="2공구산출내역"/>
      <sheetName val="대정2공구"/>
      <sheetName val="중기사용료산출근거"/>
      <sheetName val="단가 및 재료비"/>
      <sheetName val="포장직선구간"/>
      <sheetName val="1호맨홀토공"/>
      <sheetName val="CTEMCOST"/>
      <sheetName val="현장관리비"/>
      <sheetName val="계산서(곡선부)"/>
      <sheetName val="-치수표(곡선부)"/>
      <sheetName val="설정"/>
      <sheetName val="품셈총괄표"/>
      <sheetName val="FOOTING단면력"/>
      <sheetName val="공구"/>
      <sheetName val="추정공사비_산출내역1.xlsx"/>
      <sheetName val="IMPEADENCE MAP 취수장"/>
      <sheetName val="cable data1"/>
      <sheetName val="배수철근"/>
      <sheetName val="(A)내역서"/>
      <sheetName val="BSD (2)"/>
      <sheetName val="재료비"/>
      <sheetName val="건축내역"/>
      <sheetName val="국공유지및사유지"/>
      <sheetName val="DESCRIPTION"/>
      <sheetName val="내역(전체)"/>
      <sheetName val="BOQ"/>
      <sheetName val="2000년하반기"/>
      <sheetName val="wk prgs"/>
      <sheetName val="Berm"/>
      <sheetName val="화단 철거"/>
      <sheetName val="수지예산"/>
      <sheetName val="예정(3)"/>
      <sheetName val="경산"/>
      <sheetName val="CAL"/>
      <sheetName val="도"/>
      <sheetName val="평가데이터"/>
      <sheetName val="Macro(차단기)"/>
      <sheetName val="터널조도"/>
      <sheetName val="도급예산내역서봉투"/>
      <sheetName val="도급예산내역서총괄표"/>
      <sheetName val="분전함신설"/>
      <sheetName val="설계산출표지"/>
      <sheetName val="을부담운반비"/>
      <sheetName val="운반비산출"/>
      <sheetName val="접지1종"/>
      <sheetName val="맨홀토공수량"/>
      <sheetName val="견적대비 견적서"/>
      <sheetName val="음봉방향"/>
      <sheetName val="점수계산1-2"/>
      <sheetName val="측구공"/>
      <sheetName val="Sheet16"/>
      <sheetName val="Sheet14"/>
      <sheetName val="부하"/>
      <sheetName val="APT"/>
      <sheetName val="Sheet13"/>
      <sheetName val="최적단면"/>
      <sheetName val="1호-아(오)0.4"/>
      <sheetName val="기본DATA"/>
      <sheetName val="Model"/>
      <sheetName val="CONSTRUCTION COMPONENT"/>
      <sheetName val="중동공구"/>
      <sheetName val="입력값"/>
      <sheetName val="인건비"/>
      <sheetName val="옥내아파트(전기)"/>
      <sheetName val="소비자가"/>
      <sheetName val="CABLE SIZE-3"/>
      <sheetName val="대치판정"/>
      <sheetName val="결재갑지"/>
      <sheetName val="공사비증감"/>
      <sheetName val="중기비"/>
      <sheetName val="EQ"/>
      <sheetName val="아스콘단위"/>
      <sheetName val="tggwan(mac)"/>
      <sheetName val="EP0618"/>
      <sheetName val="노임단가기준"/>
      <sheetName val="관로토공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명시설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설(토.철)"/>
      <sheetName val="토공견적서"/>
      <sheetName val="철콘견적서"/>
      <sheetName val="차액보증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H33"/>
  <sheetViews>
    <sheetView workbookViewId="0">
      <selection sqref="A1:G1"/>
    </sheetView>
  </sheetViews>
  <sheetFormatPr defaultRowHeight="16.5"/>
  <cols>
    <col min="1" max="1" width="16.875" style="67" customWidth="1"/>
    <col min="2" max="2" width="16.625" style="67" customWidth="1"/>
    <col min="3" max="3" width="7.375" style="67" customWidth="1"/>
    <col min="4" max="4" width="15.875" style="67" customWidth="1"/>
    <col min="5" max="5" width="7.125" style="67" bestFit="1" customWidth="1"/>
    <col min="6" max="6" width="8.75" style="67" customWidth="1"/>
    <col min="7" max="7" width="12.375" style="67" customWidth="1"/>
    <col min="8" max="16384" width="9" style="67"/>
  </cols>
  <sheetData>
    <row r="1" spans="1:8" ht="41.25" customHeight="1">
      <c r="A1" s="400" t="s">
        <v>85</v>
      </c>
      <c r="B1" s="400"/>
      <c r="C1" s="400"/>
      <c r="D1" s="400"/>
      <c r="E1" s="400"/>
      <c r="F1" s="400"/>
      <c r="G1" s="400"/>
    </row>
    <row r="2" spans="1:8" ht="21" customHeight="1">
      <c r="A2" s="71"/>
      <c r="B2" s="71"/>
      <c r="C2" s="71"/>
      <c r="D2" s="71"/>
      <c r="E2" s="71"/>
      <c r="F2" s="71"/>
      <c r="G2" s="71"/>
    </row>
    <row r="3" spans="1:8" ht="24.95" customHeight="1">
      <c r="A3" s="68" t="s">
        <v>0</v>
      </c>
      <c r="E3" s="68"/>
      <c r="H3" s="68"/>
    </row>
    <row r="4" spans="1:8" s="73" customFormat="1" ht="26.25" customHeight="1">
      <c r="A4" s="72" t="s">
        <v>78</v>
      </c>
      <c r="E4" s="72"/>
      <c r="H4" s="72"/>
    </row>
    <row r="5" spans="1:8" s="73" customFormat="1" ht="26.25" customHeight="1">
      <c r="A5" s="72" t="s">
        <v>81</v>
      </c>
      <c r="E5" s="72"/>
      <c r="H5" s="72"/>
    </row>
    <row r="6" spans="1:8" s="73" customFormat="1" ht="26.25" customHeight="1">
      <c r="A6" s="72" t="s">
        <v>80</v>
      </c>
      <c r="E6" s="72"/>
      <c r="H6" s="72"/>
    </row>
    <row r="7" spans="1:8" s="73" customFormat="1" ht="26.25" customHeight="1">
      <c r="A7" s="72" t="s">
        <v>84</v>
      </c>
      <c r="E7" s="72"/>
      <c r="H7" s="72"/>
    </row>
    <row r="8" spans="1:8" s="73" customFormat="1" ht="26.25" customHeight="1">
      <c r="A8" s="72" t="s">
        <v>83</v>
      </c>
      <c r="E8" s="72"/>
      <c r="H8" s="72"/>
    </row>
    <row r="9" spans="1:8" s="73" customFormat="1" ht="26.25" customHeight="1">
      <c r="A9" s="72" t="s">
        <v>82</v>
      </c>
      <c r="E9" s="72"/>
      <c r="H9" s="72"/>
    </row>
    <row r="10" spans="1:8" s="73" customFormat="1" ht="26.25" customHeight="1">
      <c r="A10" s="72" t="s">
        <v>79</v>
      </c>
      <c r="E10" s="72"/>
      <c r="H10" s="72"/>
    </row>
    <row r="11" spans="1:8" ht="24.95" customHeight="1">
      <c r="A11" s="69"/>
      <c r="E11" s="69"/>
      <c r="H11" s="69"/>
    </row>
    <row r="12" spans="1:8" ht="24.95" customHeight="1">
      <c r="A12" s="69"/>
      <c r="E12" s="69"/>
      <c r="H12" s="69"/>
    </row>
    <row r="13" spans="1:8" ht="24.95" customHeight="1">
      <c r="A13" s="69"/>
      <c r="E13" s="69"/>
      <c r="H13" s="69"/>
    </row>
    <row r="14" spans="1:8" ht="24.95" customHeight="1">
      <c r="A14" s="69"/>
      <c r="E14" s="69"/>
      <c r="H14" s="69"/>
    </row>
    <row r="15" spans="1:8" ht="24.95" customHeight="1">
      <c r="A15" s="69"/>
      <c r="E15" s="69"/>
      <c r="H15" s="69"/>
    </row>
    <row r="16" spans="1:8" ht="24.95" customHeight="1">
      <c r="A16" s="69"/>
      <c r="E16" s="69"/>
      <c r="H16" s="69"/>
    </row>
    <row r="17" spans="1:8" ht="24.95" customHeight="1">
      <c r="A17" s="69"/>
      <c r="E17" s="69"/>
      <c r="H17" s="69"/>
    </row>
    <row r="18" spans="1:8" ht="24.95" customHeight="1">
      <c r="A18" s="69"/>
      <c r="E18" s="69"/>
      <c r="H18" s="69"/>
    </row>
    <row r="19" spans="1:8" ht="24.95" customHeight="1">
      <c r="A19" s="69"/>
      <c r="E19" s="69"/>
      <c r="H19" s="69"/>
    </row>
    <row r="20" spans="1:8" ht="24.95" customHeight="1">
      <c r="A20" s="69"/>
      <c r="E20" s="69"/>
      <c r="H20" s="69"/>
    </row>
    <row r="21" spans="1:8" ht="24.95" customHeight="1">
      <c r="A21" s="69"/>
      <c r="E21" s="69"/>
      <c r="H21" s="69"/>
    </row>
    <row r="22" spans="1:8" ht="24.95" customHeight="1">
      <c r="A22" s="69"/>
      <c r="E22" s="69"/>
      <c r="H22" s="69"/>
    </row>
    <row r="23" spans="1:8" ht="24.95" customHeight="1">
      <c r="A23" s="69"/>
      <c r="E23" s="69"/>
      <c r="H23" s="69"/>
    </row>
    <row r="24" spans="1:8" ht="24.95" customHeight="1">
      <c r="A24" s="69"/>
      <c r="E24" s="69"/>
      <c r="H24" s="69"/>
    </row>
    <row r="25" spans="1:8" ht="24.95" customHeight="1">
      <c r="A25" s="69"/>
      <c r="E25" s="69"/>
      <c r="H25" s="69"/>
    </row>
    <row r="26" spans="1:8" ht="24.95" customHeight="1">
      <c r="A26" s="69"/>
      <c r="E26" s="69"/>
      <c r="H26" s="69"/>
    </row>
    <row r="27" spans="1:8" ht="24.95" customHeight="1">
      <c r="A27" s="69"/>
      <c r="E27" s="69"/>
      <c r="H27" s="69"/>
    </row>
    <row r="28" spans="1:8" ht="24.95" customHeight="1">
      <c r="A28" s="69"/>
      <c r="E28" s="69"/>
      <c r="H28" s="69"/>
    </row>
    <row r="29" spans="1:8" ht="24.95" customHeight="1">
      <c r="A29" s="69"/>
      <c r="E29" s="69"/>
      <c r="H29" s="69"/>
    </row>
    <row r="30" spans="1:8" ht="24.95" customHeight="1">
      <c r="A30" s="70"/>
    </row>
    <row r="31" spans="1:8" ht="24.95" customHeight="1">
      <c r="A31" s="70"/>
    </row>
    <row r="32" spans="1:8" ht="24.95" customHeight="1"/>
    <row r="33" spans="1:1" ht="24.95" customHeight="1">
      <c r="A33" s="69"/>
    </row>
  </sheetData>
  <mergeCells count="1">
    <mergeCell ref="A1:G1"/>
  </mergeCells>
  <phoneticPr fontId="2" type="noConversion"/>
  <printOptions horizontalCentered="1"/>
  <pageMargins left="0.27559055118110237" right="0.31496062992125984" top="0.55118110236220474" bottom="0.51181102362204722" header="0.23622047244094491" footer="0.31496062992125984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C30"/>
  <sheetViews>
    <sheetView view="pageBreakPreview" zoomScale="115" zoomScaleNormal="100" zoomScaleSheetLayoutView="115" workbookViewId="0">
      <selection activeCell="D8" sqref="D8"/>
    </sheetView>
  </sheetViews>
  <sheetFormatPr defaultRowHeight="12.75"/>
  <cols>
    <col min="1" max="1" width="0.625" style="78" customWidth="1"/>
    <col min="2" max="2" width="12.25" style="78" customWidth="1"/>
    <col min="3" max="3" width="24.5" style="78" customWidth="1"/>
    <col min="4" max="4" width="22.5" style="78" customWidth="1"/>
    <col min="5" max="5" width="8.125" style="78" customWidth="1"/>
    <col min="6" max="9" width="15.375" style="78" customWidth="1"/>
    <col min="10" max="10" width="14.25" style="78" customWidth="1"/>
    <col min="11" max="16384" width="9" style="78"/>
  </cols>
  <sheetData>
    <row r="1" spans="2:29" ht="24.95" customHeight="1">
      <c r="B1" s="401" t="s">
        <v>86</v>
      </c>
      <c r="C1" s="401"/>
      <c r="D1" s="401"/>
      <c r="E1" s="401"/>
      <c r="F1" s="401"/>
      <c r="G1" s="401"/>
      <c r="H1" s="401"/>
      <c r="I1" s="401"/>
      <c r="J1" s="401"/>
    </row>
    <row r="2" spans="2:29" ht="9.9499999999999993" customHeight="1">
      <c r="B2" s="402"/>
      <c r="C2" s="402"/>
      <c r="D2" s="402"/>
      <c r="E2" s="402"/>
      <c r="F2" s="402"/>
      <c r="G2" s="402"/>
      <c r="H2" s="402"/>
      <c r="I2" s="402"/>
      <c r="J2" s="402"/>
    </row>
    <row r="3" spans="2:29" ht="30.75" customHeight="1">
      <c r="B3" s="85" t="s">
        <v>87</v>
      </c>
      <c r="C3" s="86" t="s">
        <v>10</v>
      </c>
      <c r="D3" s="86" t="s">
        <v>2</v>
      </c>
      <c r="E3" s="86" t="s">
        <v>3</v>
      </c>
      <c r="F3" s="86" t="s">
        <v>4</v>
      </c>
      <c r="G3" s="86" t="s">
        <v>19</v>
      </c>
      <c r="H3" s="86" t="s">
        <v>20</v>
      </c>
      <c r="I3" s="86" t="s">
        <v>5</v>
      </c>
      <c r="J3" s="87" t="s">
        <v>13</v>
      </c>
    </row>
    <row r="4" spans="2:29" ht="19.7" customHeight="1">
      <c r="B4" s="79"/>
      <c r="C4" s="80"/>
      <c r="D4" s="81"/>
      <c r="E4" s="81"/>
      <c r="F4" s="88"/>
      <c r="G4" s="88"/>
      <c r="H4" s="88"/>
      <c r="I4" s="88"/>
      <c r="J4" s="118"/>
      <c r="Z4" s="83"/>
      <c r="AB4" s="83"/>
    </row>
    <row r="5" spans="2:29" ht="19.7" customHeight="1">
      <c r="B5" s="79"/>
      <c r="C5" s="80"/>
      <c r="D5" s="81"/>
      <c r="E5" s="81"/>
      <c r="F5" s="88"/>
      <c r="G5" s="88"/>
      <c r="H5" s="88"/>
      <c r="I5" s="88"/>
      <c r="J5" s="118"/>
      <c r="Z5" s="83"/>
      <c r="AB5" s="83"/>
    </row>
    <row r="6" spans="2:29" ht="19.7" customHeight="1">
      <c r="B6" s="79"/>
      <c r="C6" s="80"/>
      <c r="D6" s="81"/>
      <c r="E6" s="81"/>
      <c r="F6" s="88"/>
      <c r="G6" s="88"/>
      <c r="H6" s="88"/>
      <c r="I6" s="88"/>
      <c r="J6" s="118"/>
      <c r="Z6" s="83"/>
      <c r="AC6" s="83"/>
    </row>
    <row r="7" spans="2:29" ht="19.7" customHeight="1">
      <c r="B7" s="79"/>
      <c r="C7" s="80"/>
      <c r="D7" s="119"/>
      <c r="E7" s="81"/>
      <c r="F7" s="88"/>
      <c r="G7" s="88"/>
      <c r="H7" s="88"/>
      <c r="I7" s="88"/>
      <c r="J7" s="118"/>
      <c r="Z7" s="83"/>
      <c r="AC7" s="83"/>
    </row>
    <row r="8" spans="2:29" ht="19.7" customHeight="1">
      <c r="B8" s="79"/>
      <c r="C8" s="80"/>
      <c r="D8" s="80"/>
      <c r="E8" s="81"/>
      <c r="F8" s="88"/>
      <c r="G8" s="88"/>
      <c r="H8" s="88"/>
      <c r="I8" s="88"/>
      <c r="J8" s="82"/>
      <c r="Z8" s="83"/>
      <c r="AB8" s="83"/>
    </row>
    <row r="9" spans="2:29" ht="19.7" customHeight="1">
      <c r="B9" s="79"/>
      <c r="C9" s="80"/>
      <c r="D9" s="80"/>
      <c r="E9" s="81"/>
      <c r="F9" s="88"/>
      <c r="G9" s="88"/>
      <c r="H9" s="88"/>
      <c r="I9" s="88"/>
      <c r="J9" s="82"/>
      <c r="Z9" s="83"/>
      <c r="AA9" s="83"/>
      <c r="AB9" s="83"/>
      <c r="AC9" s="83"/>
    </row>
    <row r="10" spans="2:29" ht="19.7" customHeight="1">
      <c r="B10" s="79"/>
      <c r="C10" s="80"/>
      <c r="D10" s="80"/>
      <c r="E10" s="81"/>
      <c r="F10" s="88"/>
      <c r="G10" s="88"/>
      <c r="H10" s="88"/>
      <c r="I10" s="88"/>
      <c r="J10" s="82"/>
      <c r="Z10" s="83"/>
      <c r="AA10" s="83"/>
      <c r="AB10" s="83"/>
      <c r="AC10" s="83"/>
    </row>
    <row r="11" spans="2:29" ht="19.7" customHeight="1">
      <c r="B11" s="79"/>
      <c r="C11" s="80"/>
      <c r="D11" s="80"/>
      <c r="E11" s="81"/>
      <c r="F11" s="88"/>
      <c r="G11" s="88"/>
      <c r="H11" s="88"/>
      <c r="I11" s="88"/>
      <c r="J11" s="82"/>
      <c r="Z11" s="83"/>
      <c r="AA11" s="83"/>
      <c r="AB11" s="83"/>
      <c r="AC11" s="83"/>
    </row>
    <row r="12" spans="2:29" ht="19.7" customHeight="1">
      <c r="B12" s="79"/>
      <c r="C12" s="80"/>
      <c r="D12" s="80"/>
      <c r="E12" s="81"/>
      <c r="F12" s="88"/>
      <c r="G12" s="88"/>
      <c r="H12" s="88"/>
      <c r="I12" s="88"/>
      <c r="J12" s="82"/>
      <c r="Z12" s="83"/>
      <c r="AA12" s="83"/>
      <c r="AB12" s="83"/>
      <c r="AC12" s="83"/>
    </row>
    <row r="13" spans="2:29" ht="19.7" customHeight="1">
      <c r="B13" s="79"/>
      <c r="C13" s="80"/>
      <c r="D13" s="80"/>
      <c r="E13" s="81"/>
      <c r="F13" s="88"/>
      <c r="G13" s="88"/>
      <c r="H13" s="88"/>
      <c r="I13" s="88"/>
      <c r="J13" s="82"/>
      <c r="Z13" s="83"/>
      <c r="AA13" s="83"/>
      <c r="AB13" s="83"/>
      <c r="AC13" s="83"/>
    </row>
    <row r="14" spans="2:29" ht="19.7" customHeight="1">
      <c r="B14" s="79"/>
      <c r="C14" s="80"/>
      <c r="D14" s="80"/>
      <c r="E14" s="81"/>
      <c r="F14" s="88"/>
      <c r="G14" s="88"/>
      <c r="H14" s="88"/>
      <c r="I14" s="88"/>
      <c r="J14" s="82"/>
      <c r="Z14" s="83"/>
      <c r="AA14" s="83"/>
      <c r="AB14" s="83"/>
      <c r="AC14" s="83"/>
    </row>
    <row r="15" spans="2:29" ht="19.7" customHeight="1">
      <c r="B15" s="79"/>
      <c r="C15" s="80"/>
      <c r="D15" s="80"/>
      <c r="E15" s="81"/>
      <c r="F15" s="88"/>
      <c r="G15" s="88"/>
      <c r="H15" s="88"/>
      <c r="I15" s="88"/>
      <c r="J15" s="82"/>
      <c r="Z15" s="83"/>
      <c r="AA15" s="83"/>
      <c r="AB15" s="83"/>
      <c r="AC15" s="83"/>
    </row>
    <row r="16" spans="2:29" ht="19.7" customHeight="1">
      <c r="B16" s="79"/>
      <c r="C16" s="80"/>
      <c r="D16" s="80"/>
      <c r="E16" s="81"/>
      <c r="F16" s="88"/>
      <c r="G16" s="88"/>
      <c r="H16" s="88"/>
      <c r="I16" s="88"/>
      <c r="J16" s="82"/>
      <c r="Z16" s="83"/>
      <c r="AA16" s="83"/>
      <c r="AB16" s="83"/>
      <c r="AC16" s="83"/>
    </row>
    <row r="17" spans="2:29" ht="19.7" customHeight="1">
      <c r="B17" s="79"/>
      <c r="C17" s="80"/>
      <c r="E17" s="80"/>
      <c r="F17" s="88"/>
      <c r="G17" s="88"/>
      <c r="H17" s="88"/>
      <c r="I17" s="88"/>
      <c r="J17" s="82"/>
      <c r="Z17" s="83"/>
      <c r="AA17" s="83"/>
      <c r="AB17" s="83"/>
    </row>
    <row r="18" spans="2:29" ht="19.7" customHeight="1">
      <c r="B18" s="79"/>
      <c r="C18" s="80"/>
      <c r="D18" s="80"/>
      <c r="E18" s="81"/>
      <c r="F18" s="88"/>
      <c r="G18" s="88"/>
      <c r="H18" s="88"/>
      <c r="I18" s="88"/>
      <c r="J18" s="82"/>
      <c r="Z18" s="83"/>
      <c r="AA18" s="83"/>
      <c r="AB18" s="83"/>
      <c r="AC18" s="83"/>
    </row>
    <row r="19" spans="2:29" ht="19.7" customHeight="1">
      <c r="B19" s="79"/>
      <c r="C19" s="80"/>
      <c r="D19" s="80"/>
      <c r="E19" s="81"/>
      <c r="F19" s="88"/>
      <c r="G19" s="88"/>
      <c r="H19" s="88"/>
      <c r="I19" s="88"/>
      <c r="J19" s="82"/>
      <c r="Z19" s="83"/>
      <c r="AA19" s="83"/>
      <c r="AB19" s="83"/>
      <c r="AC19" s="83"/>
    </row>
    <row r="20" spans="2:29" ht="19.7" customHeight="1">
      <c r="B20" s="79"/>
      <c r="C20" s="80"/>
      <c r="D20" s="80"/>
      <c r="E20" s="81"/>
      <c r="F20" s="88"/>
      <c r="G20" s="88"/>
      <c r="H20" s="88"/>
      <c r="I20" s="88"/>
      <c r="J20" s="82"/>
      <c r="Z20" s="83"/>
      <c r="AA20" s="83"/>
      <c r="AB20" s="83"/>
      <c r="AC20" s="83"/>
    </row>
    <row r="21" spans="2:29" ht="19.7" customHeight="1">
      <c r="B21" s="79"/>
      <c r="C21" s="80"/>
      <c r="D21" s="80"/>
      <c r="E21" s="81"/>
      <c r="F21" s="88"/>
      <c r="G21" s="88"/>
      <c r="H21" s="88"/>
      <c r="I21" s="88"/>
      <c r="J21" s="82"/>
      <c r="Z21" s="83"/>
      <c r="AA21" s="83"/>
      <c r="AB21" s="83"/>
      <c r="AC21" s="83"/>
    </row>
    <row r="22" spans="2:29" ht="19.7" customHeight="1">
      <c r="B22" s="79"/>
      <c r="C22" s="80"/>
      <c r="D22" s="80"/>
      <c r="E22" s="81"/>
      <c r="F22" s="88"/>
      <c r="G22" s="88"/>
      <c r="H22" s="88"/>
      <c r="I22" s="88"/>
      <c r="J22" s="82"/>
      <c r="Z22" s="83"/>
      <c r="AB22" s="83"/>
    </row>
    <row r="23" spans="2:29" ht="19.7" customHeight="1">
      <c r="B23" s="79"/>
      <c r="C23" s="80"/>
      <c r="D23" s="80"/>
      <c r="E23" s="81"/>
      <c r="F23" s="88"/>
      <c r="G23" s="88"/>
      <c r="H23" s="88"/>
      <c r="I23" s="88"/>
      <c r="J23" s="82"/>
      <c r="Z23" s="83"/>
      <c r="AB23" s="83"/>
    </row>
    <row r="24" spans="2:29" ht="19.7" customHeight="1">
      <c r="B24" s="79"/>
      <c r="C24" s="80"/>
      <c r="D24" s="80"/>
      <c r="E24" s="81"/>
      <c r="F24" s="88"/>
      <c r="G24" s="88"/>
      <c r="H24" s="88"/>
      <c r="I24" s="88"/>
      <c r="J24" s="82"/>
      <c r="Z24" s="83"/>
      <c r="AB24" s="83"/>
    </row>
    <row r="25" spans="2:29" ht="19.7" customHeight="1">
      <c r="B25" s="79"/>
      <c r="C25" s="80"/>
      <c r="D25" s="80"/>
      <c r="E25" s="81"/>
      <c r="F25" s="88"/>
      <c r="G25" s="88"/>
      <c r="H25" s="88"/>
      <c r="I25" s="88"/>
      <c r="J25" s="82"/>
      <c r="Z25" s="83"/>
      <c r="AB25" s="83"/>
    </row>
    <row r="26" spans="2:29" ht="19.7" customHeight="1">
      <c r="B26" s="79"/>
      <c r="C26" s="80"/>
      <c r="D26" s="80"/>
      <c r="E26" s="81"/>
      <c r="F26" s="88"/>
      <c r="G26" s="88"/>
      <c r="H26" s="88"/>
      <c r="I26" s="88"/>
      <c r="J26" s="82"/>
      <c r="Z26" s="83"/>
      <c r="AB26" s="83"/>
    </row>
    <row r="27" spans="2:29" ht="19.7" customHeight="1">
      <c r="B27" s="79"/>
      <c r="C27" s="80"/>
      <c r="D27" s="80"/>
      <c r="E27" s="81"/>
      <c r="F27" s="88"/>
      <c r="G27" s="88"/>
      <c r="H27" s="88"/>
      <c r="I27" s="88"/>
      <c r="J27" s="82"/>
      <c r="Z27" s="83"/>
      <c r="AA27" s="83"/>
      <c r="AB27" s="83"/>
      <c r="AC27" s="83"/>
    </row>
    <row r="28" spans="2:29" ht="19.7" customHeight="1">
      <c r="B28" s="120"/>
      <c r="C28" s="121"/>
      <c r="D28" s="121"/>
      <c r="E28" s="122"/>
      <c r="F28" s="123"/>
      <c r="G28" s="123"/>
      <c r="H28" s="123"/>
      <c r="I28" s="123"/>
      <c r="J28" s="124"/>
      <c r="Z28" s="83"/>
      <c r="AA28" s="83"/>
      <c r="AB28" s="83"/>
    </row>
    <row r="29" spans="2:29" ht="19.7" customHeight="1">
      <c r="B29" s="79"/>
      <c r="C29" s="80"/>
      <c r="D29" s="80"/>
      <c r="E29" s="81"/>
      <c r="F29" s="88"/>
      <c r="G29" s="88"/>
      <c r="H29" s="88"/>
      <c r="I29" s="88"/>
      <c r="J29" s="82"/>
      <c r="Z29" s="83"/>
      <c r="AA29" s="83"/>
      <c r="AB29" s="83"/>
    </row>
    <row r="30" spans="2:29">
      <c r="B30" s="84"/>
      <c r="C30" s="84"/>
      <c r="D30" s="84"/>
      <c r="E30" s="84"/>
      <c r="F30" s="84"/>
      <c r="G30" s="84"/>
      <c r="H30" s="84"/>
      <c r="I30" s="84"/>
      <c r="J30" s="84"/>
    </row>
  </sheetData>
  <mergeCells count="1">
    <mergeCell ref="B1:J2"/>
  </mergeCells>
  <phoneticPr fontId="102" type="noConversion"/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O30"/>
  <sheetViews>
    <sheetView view="pageBreakPreview" topLeftCell="A8" zoomScaleNormal="100" zoomScaleSheetLayoutView="100" workbookViewId="0">
      <selection activeCell="D8" sqref="D8"/>
    </sheetView>
  </sheetViews>
  <sheetFormatPr defaultRowHeight="16.5"/>
  <cols>
    <col min="1" max="1" width="0.625" style="74" customWidth="1"/>
    <col min="2" max="2" width="7" style="74" customWidth="1"/>
    <col min="3" max="3" width="23" style="74" customWidth="1"/>
    <col min="4" max="4" width="24" style="74" customWidth="1"/>
    <col min="5" max="5" width="6.25" style="74" customWidth="1"/>
    <col min="6" max="6" width="3.5" style="74" customWidth="1"/>
    <col min="7" max="7" width="8.75" style="74" customWidth="1"/>
    <col min="8" max="8" width="10" style="74" customWidth="1"/>
    <col min="9" max="9" width="8.75" style="74" customWidth="1"/>
    <col min="10" max="10" width="10" style="74" customWidth="1"/>
    <col min="11" max="11" width="8.5" style="74" customWidth="1"/>
    <col min="12" max="12" width="10" style="74" customWidth="1"/>
    <col min="13" max="13" width="8.5" style="74" customWidth="1"/>
    <col min="14" max="14" width="10" style="74" customWidth="1"/>
    <col min="15" max="15" width="8.375" style="74" customWidth="1"/>
    <col min="16" max="16384" width="9" style="74"/>
  </cols>
  <sheetData>
    <row r="1" spans="2:15" s="89" customFormat="1" ht="24.95" customHeight="1">
      <c r="B1" s="403" t="s">
        <v>88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</row>
    <row r="2" spans="2:15" s="89" customFormat="1" ht="9.9499999999999993" customHeight="1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</row>
    <row r="3" spans="2:15" s="89" customFormat="1" ht="15.4" customHeight="1">
      <c r="B3" s="405" t="s">
        <v>87</v>
      </c>
      <c r="C3" s="405" t="s">
        <v>1</v>
      </c>
      <c r="D3" s="405" t="s">
        <v>2</v>
      </c>
      <c r="E3" s="405" t="s">
        <v>67</v>
      </c>
      <c r="F3" s="405" t="s">
        <v>3</v>
      </c>
      <c r="G3" s="405" t="s">
        <v>68</v>
      </c>
      <c r="H3" s="405"/>
      <c r="I3" s="405" t="s">
        <v>69</v>
      </c>
      <c r="J3" s="405"/>
      <c r="K3" s="405" t="s">
        <v>70</v>
      </c>
      <c r="L3" s="405"/>
      <c r="M3" s="405" t="s">
        <v>71</v>
      </c>
      <c r="N3" s="405"/>
      <c r="O3" s="405" t="s">
        <v>13</v>
      </c>
    </row>
    <row r="4" spans="2:15" s="89" customFormat="1" ht="19.7" customHeight="1">
      <c r="B4" s="406"/>
      <c r="C4" s="406"/>
      <c r="D4" s="406"/>
      <c r="E4" s="406"/>
      <c r="F4" s="406"/>
      <c r="G4" s="107" t="s">
        <v>6</v>
      </c>
      <c r="H4" s="107" t="s">
        <v>7</v>
      </c>
      <c r="I4" s="107" t="s">
        <v>6</v>
      </c>
      <c r="J4" s="107" t="s">
        <v>7</v>
      </c>
      <c r="K4" s="107" t="s">
        <v>6</v>
      </c>
      <c r="L4" s="107" t="s">
        <v>7</v>
      </c>
      <c r="M4" s="107" t="s">
        <v>6</v>
      </c>
      <c r="N4" s="107" t="s">
        <v>7</v>
      </c>
      <c r="O4" s="406"/>
    </row>
    <row r="5" spans="2:15" s="89" customFormat="1" ht="19.7" customHeight="1">
      <c r="B5" s="105"/>
      <c r="C5" s="105"/>
      <c r="D5" s="105"/>
      <c r="E5" s="105"/>
      <c r="F5" s="105"/>
      <c r="G5" s="126"/>
      <c r="H5" s="126"/>
      <c r="I5" s="126"/>
      <c r="J5" s="126"/>
      <c r="K5" s="126"/>
      <c r="L5" s="126"/>
      <c r="M5" s="126"/>
      <c r="N5" s="126"/>
      <c r="O5" s="126"/>
    </row>
    <row r="6" spans="2:15" s="89" customFormat="1" ht="19.7" customHeight="1">
      <c r="B6" s="101"/>
      <c r="C6" s="99"/>
      <c r="D6" s="99"/>
      <c r="E6" s="101"/>
      <c r="F6" s="101"/>
      <c r="G6" s="97"/>
      <c r="H6" s="97"/>
      <c r="I6" s="109"/>
      <c r="J6" s="98"/>
      <c r="K6" s="109"/>
      <c r="L6" s="98"/>
      <c r="M6" s="109"/>
      <c r="N6" s="98"/>
      <c r="O6" s="109"/>
    </row>
    <row r="7" spans="2:15" s="89" customFormat="1" ht="19.7" customHeight="1">
      <c r="B7" s="101"/>
      <c r="C7" s="99"/>
      <c r="D7" s="99"/>
      <c r="E7" s="101"/>
      <c r="F7" s="101"/>
      <c r="G7" s="97"/>
      <c r="H7" s="97"/>
      <c r="I7" s="109"/>
      <c r="J7" s="98"/>
      <c r="K7" s="109"/>
      <c r="L7" s="98"/>
      <c r="M7" s="109"/>
      <c r="N7" s="98"/>
      <c r="O7" s="109"/>
    </row>
    <row r="8" spans="2:15" s="89" customFormat="1" ht="19.7" customHeight="1">
      <c r="B8" s="101"/>
      <c r="C8" s="99"/>
      <c r="D8" s="125"/>
      <c r="E8" s="101"/>
      <c r="F8" s="101"/>
      <c r="G8" s="97"/>
      <c r="H8" s="97"/>
      <c r="I8" s="109"/>
      <c r="J8" s="98"/>
      <c r="K8" s="109"/>
      <c r="L8" s="98"/>
      <c r="M8" s="109"/>
      <c r="N8" s="98"/>
      <c r="O8" s="109"/>
    </row>
    <row r="9" spans="2:15" s="89" customFormat="1" ht="19.7" customHeight="1">
      <c r="B9" s="101"/>
      <c r="C9" s="99"/>
      <c r="D9" s="99"/>
      <c r="E9" s="108"/>
      <c r="F9" s="101"/>
      <c r="G9" s="97"/>
      <c r="H9" s="97"/>
      <c r="I9" s="109"/>
      <c r="J9" s="98"/>
      <c r="K9" s="109"/>
      <c r="L9" s="98"/>
      <c r="M9" s="109"/>
      <c r="N9" s="98"/>
      <c r="O9" s="109"/>
    </row>
    <row r="10" spans="2:15" s="89" customFormat="1" ht="19.7" customHeight="1">
      <c r="B10" s="101"/>
      <c r="C10" s="99"/>
      <c r="D10" s="99"/>
      <c r="E10" s="101"/>
      <c r="F10" s="101"/>
      <c r="G10" s="97"/>
      <c r="H10" s="97"/>
      <c r="I10" s="109"/>
      <c r="J10" s="98"/>
      <c r="K10" s="109"/>
      <c r="L10" s="98"/>
      <c r="M10" s="109"/>
      <c r="N10" s="98"/>
      <c r="O10" s="109"/>
    </row>
    <row r="11" spans="2:15" s="89" customFormat="1" ht="19.7" customHeight="1">
      <c r="B11" s="101"/>
      <c r="C11" s="99"/>
      <c r="D11" s="99"/>
      <c r="E11" s="101"/>
      <c r="F11" s="101"/>
      <c r="G11" s="97"/>
      <c r="H11" s="97"/>
      <c r="I11" s="109"/>
      <c r="J11" s="98"/>
      <c r="K11" s="109"/>
      <c r="L11" s="98"/>
      <c r="M11" s="109"/>
      <c r="N11" s="98"/>
      <c r="O11" s="109"/>
    </row>
    <row r="12" spans="2:15" s="90" customFormat="1" ht="19.7" customHeight="1">
      <c r="B12" s="91"/>
      <c r="C12" s="92"/>
      <c r="D12" s="91"/>
      <c r="E12" s="91"/>
      <c r="F12" s="91"/>
      <c r="G12" s="94"/>
      <c r="H12" s="94"/>
      <c r="I12" s="110"/>
      <c r="J12" s="94"/>
      <c r="K12" s="110"/>
      <c r="L12" s="94"/>
      <c r="M12" s="110"/>
      <c r="N12" s="94"/>
      <c r="O12" s="110"/>
    </row>
    <row r="13" spans="2:15" s="89" customFormat="1" ht="19.7" customHeight="1">
      <c r="B13" s="101"/>
      <c r="C13" s="99"/>
      <c r="D13" s="101"/>
      <c r="E13" s="101"/>
      <c r="F13" s="101"/>
      <c r="G13" s="97"/>
      <c r="H13" s="97"/>
      <c r="I13" s="109"/>
      <c r="J13" s="98"/>
      <c r="K13" s="109"/>
      <c r="L13" s="98"/>
      <c r="M13" s="109"/>
      <c r="N13" s="98"/>
      <c r="O13" s="109"/>
    </row>
    <row r="14" spans="2:15" s="89" customFormat="1" ht="19.7" customHeight="1">
      <c r="B14" s="101"/>
      <c r="C14" s="99"/>
      <c r="D14" s="101"/>
      <c r="E14" s="101"/>
      <c r="F14" s="101"/>
      <c r="G14" s="97"/>
      <c r="H14" s="97"/>
      <c r="I14" s="97"/>
      <c r="J14" s="98"/>
      <c r="K14" s="97"/>
      <c r="L14" s="98"/>
      <c r="M14" s="97"/>
      <c r="N14" s="98"/>
      <c r="O14" s="109"/>
    </row>
    <row r="15" spans="2:15" s="90" customFormat="1" ht="19.7" customHeight="1">
      <c r="B15" s="91"/>
      <c r="C15" s="91"/>
      <c r="D15" s="91"/>
      <c r="E15" s="91"/>
      <c r="F15" s="91"/>
      <c r="G15" s="94"/>
      <c r="H15" s="94"/>
      <c r="I15" s="110"/>
      <c r="J15" s="110"/>
      <c r="K15" s="110"/>
      <c r="L15" s="110"/>
      <c r="M15" s="110"/>
      <c r="N15" s="110"/>
      <c r="O15" s="110"/>
    </row>
    <row r="16" spans="2:15" s="113" customFormat="1" ht="19.7" customHeight="1">
      <c r="B16" s="112"/>
      <c r="C16" s="112"/>
      <c r="D16" s="114"/>
      <c r="E16" s="115"/>
      <c r="F16" s="112"/>
      <c r="G16" s="116"/>
      <c r="H16" s="116"/>
      <c r="I16" s="117"/>
      <c r="J16" s="117"/>
      <c r="K16" s="117"/>
      <c r="L16" s="117"/>
      <c r="M16" s="117"/>
      <c r="N16" s="117"/>
      <c r="O16" s="117"/>
    </row>
    <row r="17" spans="2:15" s="89" customFormat="1" ht="19.7" customHeight="1">
      <c r="B17" s="91"/>
      <c r="C17" s="91"/>
      <c r="D17" s="91"/>
      <c r="E17" s="91"/>
      <c r="F17" s="91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2:15" s="90" customFormat="1" ht="19.7" customHeight="1">
      <c r="B18" s="91"/>
      <c r="C18" s="92"/>
      <c r="D18" s="91"/>
      <c r="E18" s="93"/>
      <c r="F18" s="91"/>
      <c r="G18" s="94"/>
      <c r="H18" s="95"/>
      <c r="I18" s="94"/>
      <c r="J18" s="95"/>
      <c r="K18" s="94"/>
      <c r="L18" s="95"/>
      <c r="M18" s="94"/>
      <c r="N18" s="95"/>
      <c r="O18" s="106"/>
    </row>
    <row r="19" spans="2:15" s="89" customFormat="1" ht="19.7" customHeight="1">
      <c r="B19" s="91"/>
      <c r="C19" s="92"/>
      <c r="D19" s="92"/>
      <c r="E19" s="96"/>
      <c r="F19" s="91"/>
      <c r="G19" s="97"/>
      <c r="H19" s="95"/>
      <c r="I19" s="97"/>
      <c r="J19" s="98"/>
      <c r="K19" s="97"/>
      <c r="L19" s="98"/>
      <c r="M19" s="97"/>
      <c r="N19" s="95"/>
      <c r="O19" s="106"/>
    </row>
    <row r="20" spans="2:15" s="89" customFormat="1" ht="19.7" customHeight="1">
      <c r="B20" s="101"/>
      <c r="C20" s="99"/>
      <c r="D20" s="99"/>
      <c r="E20" s="100"/>
      <c r="F20" s="101"/>
      <c r="G20" s="97"/>
      <c r="H20" s="97"/>
      <c r="I20" s="98"/>
      <c r="J20" s="98"/>
      <c r="K20" s="98"/>
      <c r="L20" s="98"/>
      <c r="M20" s="98"/>
      <c r="N20" s="98"/>
      <c r="O20" s="111"/>
    </row>
    <row r="21" spans="2:15" s="89" customFormat="1" ht="19.7" customHeight="1">
      <c r="B21" s="101"/>
      <c r="C21" s="99"/>
      <c r="D21" s="99"/>
      <c r="E21" s="102"/>
      <c r="F21" s="101"/>
      <c r="G21" s="97"/>
      <c r="H21" s="97"/>
      <c r="I21" s="97"/>
      <c r="J21" s="98"/>
      <c r="K21" s="97"/>
      <c r="L21" s="98"/>
      <c r="M21" s="97"/>
      <c r="N21" s="98"/>
      <c r="O21" s="111"/>
    </row>
    <row r="22" spans="2:15" s="89" customFormat="1" ht="19.7" customHeight="1">
      <c r="B22" s="101"/>
      <c r="C22" s="99"/>
      <c r="D22" s="101"/>
      <c r="E22" s="102"/>
      <c r="F22" s="101"/>
      <c r="G22" s="97"/>
      <c r="H22" s="97"/>
      <c r="I22" s="97"/>
      <c r="J22" s="98"/>
      <c r="K22" s="97"/>
      <c r="L22" s="98"/>
      <c r="M22" s="97"/>
      <c r="N22" s="98"/>
      <c r="O22" s="111"/>
    </row>
    <row r="23" spans="2:15" s="90" customFormat="1" ht="19.7" customHeight="1">
      <c r="B23" s="91"/>
      <c r="C23" s="92"/>
      <c r="D23" s="92"/>
      <c r="E23" s="103"/>
      <c r="F23" s="91"/>
      <c r="G23" s="94"/>
      <c r="H23" s="95"/>
      <c r="I23" s="95"/>
      <c r="J23" s="98"/>
      <c r="K23" s="95"/>
      <c r="L23" s="98"/>
      <c r="M23" s="95"/>
      <c r="N23" s="98"/>
      <c r="O23" s="106"/>
    </row>
    <row r="24" spans="2:15" s="89" customFormat="1" ht="19.7" customHeight="1">
      <c r="B24" s="101"/>
      <c r="C24" s="99"/>
      <c r="D24" s="99"/>
      <c r="E24" s="104"/>
      <c r="F24" s="101"/>
      <c r="G24" s="97"/>
      <c r="H24" s="97"/>
      <c r="I24" s="97"/>
      <c r="J24" s="98"/>
      <c r="K24" s="97"/>
      <c r="L24" s="98"/>
      <c r="M24" s="97"/>
      <c r="N24" s="98"/>
      <c r="O24" s="111"/>
    </row>
    <row r="25" spans="2:15" s="89" customFormat="1" ht="19.7" customHeight="1">
      <c r="B25" s="101"/>
      <c r="C25" s="99"/>
      <c r="D25" s="99"/>
      <c r="E25" s="102"/>
      <c r="F25" s="101"/>
      <c r="G25" s="97"/>
      <c r="H25" s="97"/>
      <c r="I25" s="97"/>
      <c r="J25" s="98"/>
      <c r="K25" s="97"/>
      <c r="L25" s="98"/>
      <c r="M25" s="97"/>
      <c r="N25" s="98"/>
      <c r="O25" s="111"/>
    </row>
    <row r="26" spans="2:15" s="89" customFormat="1" ht="19.7" customHeight="1">
      <c r="B26" s="101"/>
      <c r="C26" s="96"/>
      <c r="D26" s="99"/>
      <c r="E26" s="102"/>
      <c r="F26" s="101"/>
      <c r="G26" s="97"/>
      <c r="H26" s="97"/>
      <c r="I26" s="97"/>
      <c r="J26" s="98"/>
      <c r="K26" s="97"/>
      <c r="L26" s="98"/>
      <c r="M26" s="97"/>
      <c r="N26" s="98"/>
      <c r="O26" s="111"/>
    </row>
    <row r="27" spans="2:15" s="89" customFormat="1" ht="19.7" customHeight="1">
      <c r="B27" s="101"/>
      <c r="C27" s="99"/>
      <c r="D27" s="99"/>
      <c r="E27" s="96"/>
      <c r="F27" s="101"/>
      <c r="G27" s="97"/>
      <c r="H27" s="97"/>
      <c r="I27" s="97"/>
      <c r="J27" s="98"/>
      <c r="K27" s="97"/>
      <c r="L27" s="98"/>
      <c r="M27" s="97"/>
      <c r="N27" s="98"/>
      <c r="O27" s="111"/>
    </row>
    <row r="28" spans="2:15" s="89" customFormat="1" ht="19.7" customHeight="1">
      <c r="B28" s="101"/>
      <c r="C28" s="99"/>
      <c r="D28" s="99"/>
      <c r="E28" s="96"/>
      <c r="F28" s="101"/>
      <c r="G28" s="97"/>
      <c r="H28" s="97"/>
      <c r="I28" s="97"/>
      <c r="J28" s="98"/>
      <c r="K28" s="97"/>
      <c r="L28" s="98"/>
      <c r="M28" s="97"/>
      <c r="N28" s="98"/>
      <c r="O28" s="111"/>
    </row>
    <row r="29" spans="2:15" s="89" customFormat="1" ht="19.7" customHeight="1">
      <c r="B29" s="101"/>
      <c r="C29" s="99"/>
      <c r="D29" s="99"/>
      <c r="E29" s="96"/>
      <c r="F29" s="101"/>
      <c r="G29" s="97"/>
      <c r="H29" s="97"/>
      <c r="I29" s="97"/>
      <c r="J29" s="98"/>
      <c r="K29" s="97"/>
      <c r="L29" s="98"/>
      <c r="M29" s="97"/>
      <c r="N29" s="98"/>
      <c r="O29" s="111"/>
    </row>
    <row r="30" spans="2:15" s="89" customFormat="1" ht="19.7" customHeight="1">
      <c r="B30" s="101"/>
      <c r="C30" s="99"/>
      <c r="D30" s="99"/>
      <c r="E30" s="96"/>
      <c r="F30" s="101"/>
      <c r="G30" s="97"/>
      <c r="H30" s="97"/>
      <c r="I30" s="97"/>
      <c r="J30" s="98"/>
      <c r="K30" s="97"/>
      <c r="L30" s="98"/>
      <c r="M30" s="97"/>
      <c r="N30" s="98"/>
      <c r="O30" s="111"/>
    </row>
  </sheetData>
  <mergeCells count="11">
    <mergeCell ref="B1:O2"/>
    <mergeCell ref="B3:B4"/>
    <mergeCell ref="C3:C4"/>
    <mergeCell ref="D3:D4"/>
    <mergeCell ref="E3:E4"/>
    <mergeCell ref="F3:F4"/>
    <mergeCell ref="G3:H3"/>
    <mergeCell ref="I3:J3"/>
    <mergeCell ref="K3:L3"/>
    <mergeCell ref="M3:N3"/>
    <mergeCell ref="O3:O4"/>
  </mergeCells>
  <phoneticPr fontId="102" type="noConversion"/>
  <pageMargins left="0.70866141732283472" right="0.70866141732283472" top="0.74803149606299213" bottom="0.74803149606299213" header="0.31496062992125984" footer="0.31496062992125984"/>
  <pageSetup paperSize="9" scale="82" orientation="landscape" r:id="rId1"/>
  <colBreaks count="1" manualBreakCount="1">
    <brk id="15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K21"/>
  <sheetViews>
    <sheetView tabSelected="1" view="pageBreakPreview" zoomScaleNormal="100" zoomScaleSheetLayoutView="100" workbookViewId="0">
      <selection activeCell="B6" sqref="B6"/>
    </sheetView>
  </sheetViews>
  <sheetFormatPr defaultRowHeight="13.5"/>
  <cols>
    <col min="1" max="1" width="6.25" style="303" customWidth="1"/>
    <col min="2" max="2" width="28.875" style="303" customWidth="1"/>
    <col min="3" max="3" width="26.875" style="303" customWidth="1"/>
    <col min="4" max="4" width="8" style="303" customWidth="1"/>
    <col min="5" max="8" width="13.125" style="303" customWidth="1"/>
    <col min="9" max="138" width="9" style="303"/>
    <col min="139" max="139" width="0.625" style="303" customWidth="1"/>
    <col min="140" max="140" width="6.25" style="303" customWidth="1"/>
    <col min="141" max="141" width="27" style="303" customWidth="1"/>
    <col min="142" max="142" width="24.75" style="303" customWidth="1"/>
    <col min="143" max="143" width="9" style="303" customWidth="1"/>
    <col min="144" max="147" width="16.875" style="303" customWidth="1"/>
    <col min="148" max="16384" width="9" style="303"/>
  </cols>
  <sheetData>
    <row r="1" spans="1:11" ht="24.95" customHeight="1">
      <c r="A1" s="407" t="s">
        <v>89</v>
      </c>
      <c r="B1" s="407"/>
      <c r="C1" s="407"/>
      <c r="D1" s="407"/>
      <c r="E1" s="407"/>
      <c r="F1" s="407"/>
      <c r="G1" s="407"/>
      <c r="H1" s="407"/>
    </row>
    <row r="2" spans="1:11" ht="9.9499999999999993" customHeight="1">
      <c r="A2" s="408"/>
      <c r="B2" s="408"/>
      <c r="C2" s="408"/>
      <c r="D2" s="408"/>
      <c r="E2" s="408"/>
      <c r="F2" s="408"/>
      <c r="G2" s="408"/>
      <c r="H2" s="408"/>
    </row>
    <row r="3" spans="1:11" ht="30.75" customHeight="1">
      <c r="A3" s="304" t="s">
        <v>9</v>
      </c>
      <c r="B3" s="304" t="s">
        <v>1</v>
      </c>
      <c r="C3" s="304" t="s">
        <v>2</v>
      </c>
      <c r="D3" s="304" t="s">
        <v>3</v>
      </c>
      <c r="E3" s="304" t="s">
        <v>4</v>
      </c>
      <c r="F3" s="304" t="s">
        <v>19</v>
      </c>
      <c r="G3" s="304" t="s">
        <v>20</v>
      </c>
      <c r="H3" s="304" t="s">
        <v>5</v>
      </c>
      <c r="I3" s="304" t="s">
        <v>90</v>
      </c>
    </row>
    <row r="4" spans="1:11" s="308" customFormat="1" ht="26.25" customHeight="1">
      <c r="A4" s="305">
        <v>1</v>
      </c>
      <c r="B4" s="305" t="s">
        <v>119</v>
      </c>
      <c r="C4" s="306" t="str">
        <f>단가산출!G4</f>
        <v>D400mm</v>
      </c>
      <c r="D4" s="305" t="s">
        <v>107</v>
      </c>
      <c r="E4" s="327">
        <f>SUM(F4:H4)</f>
        <v>230186</v>
      </c>
      <c r="F4" s="307">
        <f>단가산출!U4</f>
        <v>212836</v>
      </c>
      <c r="G4" s="307">
        <f>단가산출!V4</f>
        <v>9855</v>
      </c>
      <c r="H4" s="307">
        <f>단가산출!W4</f>
        <v>7495</v>
      </c>
      <c r="I4" s="305"/>
      <c r="K4" s="308" t="s">
        <v>123</v>
      </c>
    </row>
    <row r="5" spans="1:11" s="308" customFormat="1" ht="26.25" customHeight="1">
      <c r="A5" s="309"/>
      <c r="B5" s="310"/>
      <c r="C5" s="309"/>
      <c r="D5" s="309"/>
      <c r="E5" s="311"/>
      <c r="F5" s="311"/>
      <c r="G5" s="311"/>
      <c r="H5" s="311"/>
      <c r="I5" s="309"/>
    </row>
    <row r="6" spans="1:11" s="308" customFormat="1" ht="26.25" customHeight="1">
      <c r="A6" s="309"/>
      <c r="B6" s="312"/>
      <c r="C6" s="309"/>
      <c r="D6" s="309"/>
      <c r="E6" s="311"/>
      <c r="F6" s="311"/>
      <c r="G6" s="311"/>
      <c r="H6" s="311"/>
      <c r="I6" s="309"/>
    </row>
    <row r="7" spans="1:11" ht="26.25" customHeight="1">
      <c r="A7" s="309"/>
      <c r="B7" s="312"/>
      <c r="C7" s="309"/>
      <c r="D7" s="309"/>
      <c r="E7" s="311"/>
      <c r="F7" s="313"/>
      <c r="G7" s="313"/>
      <c r="H7" s="313"/>
      <c r="I7" s="309"/>
    </row>
    <row r="8" spans="1:11" ht="26.25" customHeight="1">
      <c r="A8" s="309"/>
      <c r="B8" s="310"/>
      <c r="C8" s="309"/>
      <c r="D8" s="309"/>
      <c r="E8" s="311"/>
      <c r="F8" s="313"/>
      <c r="G8" s="313"/>
      <c r="H8" s="313"/>
      <c r="I8" s="309"/>
    </row>
    <row r="9" spans="1:11" ht="26.25" customHeight="1">
      <c r="A9" s="309"/>
      <c r="B9" s="310"/>
      <c r="C9" s="309"/>
      <c r="D9" s="309"/>
      <c r="E9" s="311"/>
      <c r="F9" s="313"/>
      <c r="G9" s="313"/>
      <c r="H9" s="313"/>
      <c r="I9" s="309"/>
    </row>
    <row r="10" spans="1:11" ht="26.25" customHeight="1">
      <c r="A10" s="309"/>
      <c r="B10" s="309"/>
      <c r="C10" s="309"/>
      <c r="D10" s="309"/>
      <c r="E10" s="311"/>
      <c r="F10" s="313"/>
      <c r="G10" s="313"/>
      <c r="H10" s="313"/>
      <c r="I10" s="314"/>
    </row>
    <row r="11" spans="1:11" ht="26.25" customHeight="1">
      <c r="A11" s="309"/>
      <c r="B11" s="309"/>
      <c r="C11" s="309"/>
      <c r="D11" s="309"/>
      <c r="E11" s="313"/>
      <c r="F11" s="313"/>
      <c r="G11" s="313"/>
      <c r="H11" s="313"/>
      <c r="I11" s="314"/>
    </row>
    <row r="12" spans="1:11" ht="26.25" customHeight="1">
      <c r="A12" s="309"/>
      <c r="B12" s="309"/>
      <c r="C12" s="309"/>
      <c r="D12" s="309"/>
      <c r="E12" s="313"/>
      <c r="F12" s="313"/>
      <c r="G12" s="313"/>
      <c r="H12" s="313"/>
      <c r="I12" s="314"/>
    </row>
    <row r="13" spans="1:11" ht="26.25" customHeight="1">
      <c r="A13" s="315"/>
      <c r="B13" s="316"/>
      <c r="C13" s="316"/>
      <c r="D13" s="316"/>
      <c r="E13" s="313"/>
      <c r="F13" s="317"/>
      <c r="G13" s="317"/>
      <c r="H13" s="318"/>
      <c r="I13" s="314"/>
    </row>
    <row r="14" spans="1:11" ht="26.25" customHeight="1">
      <c r="A14" s="319"/>
      <c r="B14" s="316"/>
      <c r="C14" s="316"/>
      <c r="D14" s="316"/>
      <c r="E14" s="317"/>
      <c r="F14" s="320"/>
      <c r="G14" s="320"/>
      <c r="H14" s="320"/>
      <c r="I14" s="314"/>
    </row>
    <row r="15" spans="1:11" ht="22.5" customHeight="1">
      <c r="A15" s="315"/>
      <c r="B15" s="316"/>
      <c r="C15" s="316"/>
      <c r="D15" s="316"/>
      <c r="E15" s="320"/>
      <c r="F15" s="317"/>
      <c r="G15" s="317"/>
      <c r="H15" s="318"/>
      <c r="I15" s="314"/>
    </row>
    <row r="16" spans="1:11" ht="26.25" customHeight="1">
      <c r="A16" s="319"/>
      <c r="B16" s="316"/>
      <c r="C16" s="316"/>
      <c r="D16" s="316"/>
      <c r="E16" s="318"/>
      <c r="F16" s="320"/>
      <c r="G16" s="320"/>
      <c r="H16" s="320"/>
      <c r="I16" s="314"/>
    </row>
    <row r="17" spans="1:9" ht="26.25" customHeight="1">
      <c r="A17" s="315"/>
      <c r="B17" s="316"/>
      <c r="C17" s="316"/>
      <c r="D17" s="316"/>
      <c r="E17" s="320"/>
      <c r="F17" s="317"/>
      <c r="G17" s="317"/>
      <c r="H17" s="318"/>
      <c r="I17" s="314"/>
    </row>
    <row r="18" spans="1:9" ht="26.25" customHeight="1">
      <c r="A18" s="315"/>
      <c r="B18" s="316"/>
      <c r="C18" s="316"/>
      <c r="D18" s="316"/>
      <c r="E18" s="320"/>
      <c r="F18" s="317"/>
      <c r="G18" s="317"/>
      <c r="H18" s="318"/>
      <c r="I18" s="314"/>
    </row>
    <row r="19" spans="1:9" ht="26.25" customHeight="1">
      <c r="A19" s="319"/>
      <c r="B19" s="316"/>
      <c r="C19" s="316"/>
      <c r="D19" s="316"/>
      <c r="E19" s="318"/>
      <c r="F19" s="320"/>
      <c r="G19" s="320"/>
      <c r="H19" s="320"/>
      <c r="I19" s="314"/>
    </row>
    <row r="20" spans="1:9" ht="26.25" customHeight="1">
      <c r="A20" s="321"/>
      <c r="B20" s="322"/>
      <c r="C20" s="322"/>
      <c r="D20" s="322"/>
      <c r="E20" s="323"/>
      <c r="F20" s="324"/>
      <c r="G20" s="324"/>
      <c r="H20" s="325"/>
      <c r="I20" s="326"/>
    </row>
    <row r="21" spans="1:9" ht="26.25" customHeight="1"/>
  </sheetData>
  <mergeCells count="1">
    <mergeCell ref="A1:H2"/>
  </mergeCells>
  <phoneticPr fontId="2" type="noConversion"/>
  <printOptions horizontalCentered="1"/>
  <pageMargins left="0.47244094488188981" right="0.47244094488188981" top="0.59055118110236227" bottom="0.59055118110236227" header="0" footer="0"/>
  <pageSetup paperSize="9" scale="93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D64"/>
  <sheetViews>
    <sheetView zoomScale="85" zoomScaleNormal="85" zoomScaleSheetLayoutView="85" workbookViewId="0">
      <pane ySplit="3" topLeftCell="A4" activePane="bottomLeft" state="frozen"/>
      <selection pane="bottomLeft" activeCell="AA28" sqref="AA28"/>
    </sheetView>
  </sheetViews>
  <sheetFormatPr defaultRowHeight="16.5"/>
  <cols>
    <col min="1" max="1" width="1.375" style="191" customWidth="1"/>
    <col min="2" max="3" width="5.375" style="191" customWidth="1"/>
    <col min="4" max="4" width="7" style="191" customWidth="1"/>
    <col min="5" max="6" width="5.375" style="191" customWidth="1"/>
    <col min="7" max="7" width="6.25" style="191" customWidth="1"/>
    <col min="8" max="10" width="5.375" style="191" customWidth="1"/>
    <col min="11" max="11" width="6.625" style="191" customWidth="1"/>
    <col min="12" max="15" width="5.375" style="191" customWidth="1"/>
    <col min="16" max="16" width="4.125" style="191" customWidth="1"/>
    <col min="17" max="19" width="5.375" style="191" customWidth="1"/>
    <col min="20" max="23" width="13.75" style="173" customWidth="1"/>
    <col min="24" max="24" width="9" style="301"/>
    <col min="25" max="25" width="14.625" style="301" bestFit="1" customWidth="1"/>
    <col min="26" max="26" width="9.125" style="301" bestFit="1" customWidth="1"/>
    <col min="27" max="27" width="18.375" style="301" bestFit="1" customWidth="1"/>
    <col min="28" max="30" width="9" style="301"/>
    <col min="31" max="16384" width="9" style="191"/>
  </cols>
  <sheetData>
    <row r="1" spans="2:30" s="142" customFormat="1" ht="24.95" customHeight="1">
      <c r="B1" s="420" t="s">
        <v>91</v>
      </c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301"/>
      <c r="Y1" s="301"/>
      <c r="Z1" s="301"/>
      <c r="AA1" s="301"/>
      <c r="AB1" s="301"/>
      <c r="AC1" s="301"/>
      <c r="AD1" s="301"/>
    </row>
    <row r="2" spans="2:30" s="142" customFormat="1" ht="9.75" customHeight="1"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301"/>
      <c r="Y2" s="301"/>
      <c r="Z2" s="301"/>
      <c r="AA2" s="301"/>
      <c r="AB2" s="301"/>
      <c r="AC2" s="301"/>
      <c r="AD2" s="301"/>
    </row>
    <row r="3" spans="2:30" s="142" customFormat="1" ht="27.95" customHeight="1">
      <c r="B3" s="422" t="s">
        <v>92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4"/>
      <c r="T3" s="143" t="s">
        <v>4</v>
      </c>
      <c r="U3" s="143" t="s">
        <v>19</v>
      </c>
      <c r="V3" s="143" t="s">
        <v>20</v>
      </c>
      <c r="W3" s="144" t="s">
        <v>5</v>
      </c>
      <c r="X3" s="301"/>
      <c r="Y3" s="301"/>
      <c r="Z3" s="301"/>
      <c r="AA3" s="301"/>
      <c r="AB3" s="301"/>
      <c r="AC3" s="301"/>
      <c r="AD3" s="301"/>
    </row>
    <row r="4" spans="2:30" s="182" customFormat="1" ht="18.75" customHeight="1">
      <c r="B4" s="204" t="s">
        <v>121</v>
      </c>
      <c r="C4" s="179"/>
      <c r="D4" s="179"/>
      <c r="E4" s="179"/>
      <c r="F4" s="179"/>
      <c r="G4" s="411" t="s">
        <v>124</v>
      </c>
      <c r="H4" s="411"/>
      <c r="I4" s="179" t="s">
        <v>122</v>
      </c>
      <c r="J4" s="179"/>
      <c r="K4" s="179"/>
      <c r="L4" s="179"/>
      <c r="M4" s="179"/>
      <c r="N4" s="179"/>
      <c r="O4" s="179"/>
      <c r="P4" s="179"/>
      <c r="Q4" s="179"/>
      <c r="R4" s="179"/>
      <c r="S4" s="180"/>
      <c r="T4" s="328">
        <f>SUM(U4:W4)</f>
        <v>230186</v>
      </c>
      <c r="U4" s="181">
        <f>SUM(U6:U27)</f>
        <v>212836</v>
      </c>
      <c r="V4" s="181">
        <f>SUM(V6:V27)</f>
        <v>9855</v>
      </c>
      <c r="W4" s="337">
        <f>SUM(W6:W27)</f>
        <v>7495</v>
      </c>
      <c r="X4" s="329"/>
      <c r="Y4" s="330"/>
      <c r="Z4" s="331"/>
      <c r="AA4" s="332"/>
      <c r="AB4" s="333"/>
      <c r="AC4" s="333"/>
      <c r="AD4" s="333"/>
    </row>
    <row r="5" spans="2:30" s="188" customFormat="1" ht="18.75" customHeight="1">
      <c r="B5" s="183"/>
      <c r="C5" s="338"/>
      <c r="D5" s="419"/>
      <c r="E5" s="419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184"/>
      <c r="T5" s="185"/>
      <c r="U5" s="186"/>
      <c r="V5" s="186"/>
      <c r="W5" s="187"/>
      <c r="X5" s="334"/>
      <c r="Y5" s="335"/>
      <c r="Z5" s="335"/>
      <c r="AA5" s="336"/>
      <c r="AB5" s="335"/>
      <c r="AC5" s="335"/>
      <c r="AD5" s="335"/>
    </row>
    <row r="6" spans="2:30" s="230" customFormat="1" ht="20.25" customHeight="1">
      <c r="B6" s="229" t="s">
        <v>113</v>
      </c>
      <c r="C6" s="339"/>
      <c r="D6" s="339"/>
      <c r="E6" s="339"/>
      <c r="F6" s="339"/>
      <c r="G6" s="339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340"/>
      <c r="S6" s="148"/>
      <c r="T6" s="174"/>
      <c r="U6" s="174"/>
      <c r="V6" s="174"/>
      <c r="W6" s="175"/>
      <c r="X6" s="219"/>
      <c r="Y6" s="220"/>
      <c r="Z6" s="220"/>
      <c r="AA6" s="220"/>
      <c r="AB6" s="220"/>
      <c r="AC6" s="220"/>
      <c r="AD6" s="220"/>
    </row>
    <row r="7" spans="2:30" s="220" customFormat="1" ht="18.75" customHeight="1">
      <c r="B7" s="229"/>
      <c r="C7" s="341"/>
      <c r="D7" s="341"/>
      <c r="E7" s="341"/>
      <c r="F7" s="340"/>
      <c r="G7" s="340"/>
      <c r="H7" s="342"/>
      <c r="I7" s="342"/>
      <c r="J7" s="342"/>
      <c r="K7" s="340"/>
      <c r="L7" s="340"/>
      <c r="M7" s="340"/>
      <c r="N7" s="340"/>
      <c r="O7" s="340"/>
      <c r="P7" s="340"/>
      <c r="Q7" s="343"/>
      <c r="R7" s="343"/>
      <c r="S7" s="176"/>
      <c r="T7" s="221"/>
      <c r="U7" s="221"/>
      <c r="V7" s="221"/>
      <c r="W7" s="222"/>
      <c r="X7" s="219"/>
      <c r="Y7" s="150"/>
      <c r="Z7" s="150"/>
      <c r="AA7" s="151"/>
    </row>
    <row r="8" spans="2:30" s="220" customFormat="1" ht="18.75" customHeight="1">
      <c r="B8" s="227" t="s">
        <v>116</v>
      </c>
      <c r="C8" s="344"/>
      <c r="D8" s="345"/>
      <c r="E8" s="345"/>
      <c r="F8" s="346"/>
      <c r="G8" s="347"/>
      <c r="H8" s="347"/>
      <c r="I8" s="348"/>
      <c r="J8" s="347"/>
      <c r="K8" s="347"/>
      <c r="L8" s="343"/>
      <c r="M8" s="349"/>
      <c r="N8" s="349"/>
      <c r="O8" s="343"/>
      <c r="P8" s="343"/>
      <c r="Q8" s="343"/>
      <c r="R8" s="343"/>
      <c r="S8" s="176"/>
      <c r="T8" s="221"/>
      <c r="U8" s="221"/>
      <c r="V8" s="221"/>
      <c r="W8" s="222"/>
      <c r="X8" s="219"/>
      <c r="Y8" s="150"/>
      <c r="Z8" s="150"/>
      <c r="AA8" s="151"/>
    </row>
    <row r="9" spans="2:30" s="162" customFormat="1" ht="18.75" customHeight="1">
      <c r="B9" s="205"/>
      <c r="C9" s="350"/>
      <c r="D9" s="351"/>
      <c r="E9" s="302"/>
      <c r="F9" s="302"/>
      <c r="G9" s="351"/>
      <c r="H9" s="352"/>
      <c r="I9" s="352"/>
      <c r="J9" s="352"/>
      <c r="K9" s="351"/>
      <c r="L9" s="353"/>
      <c r="M9" s="353"/>
      <c r="N9" s="350"/>
      <c r="O9" s="354"/>
      <c r="P9" s="354"/>
      <c r="Q9" s="355"/>
      <c r="R9" s="355"/>
      <c r="S9" s="152"/>
      <c r="T9" s="223"/>
      <c r="U9" s="223"/>
      <c r="V9" s="223"/>
      <c r="W9" s="224"/>
      <c r="X9" s="161"/>
      <c r="Y9" s="210"/>
      <c r="Z9" s="211"/>
    </row>
    <row r="10" spans="2:30" s="162" customFormat="1" ht="18.75" customHeight="1">
      <c r="B10" s="205"/>
      <c r="C10" s="354" t="s">
        <v>94</v>
      </c>
      <c r="D10" s="352"/>
      <c r="E10" s="302"/>
      <c r="F10" s="425">
        <f>'노임단가(하반기변경)'!F4</f>
        <v>248510</v>
      </c>
      <c r="G10" s="425"/>
      <c r="H10" s="356" t="s">
        <v>96</v>
      </c>
      <c r="I10" s="352">
        <v>1</v>
      </c>
      <c r="J10" s="352" t="s">
        <v>100</v>
      </c>
      <c r="K10" s="356" t="s">
        <v>109</v>
      </c>
      <c r="L10" s="354">
        <v>0.51</v>
      </c>
      <c r="M10" s="357"/>
      <c r="N10" s="357" t="s">
        <v>97</v>
      </c>
      <c r="O10" s="417">
        <f>TRUNC(F10*I10*L10)</f>
        <v>126740</v>
      </c>
      <c r="P10" s="417"/>
      <c r="Q10" s="355"/>
      <c r="R10" s="355"/>
      <c r="S10" s="152"/>
      <c r="T10" s="223"/>
      <c r="U10" s="223">
        <f>O10</f>
        <v>126740</v>
      </c>
      <c r="V10" s="223"/>
      <c r="W10" s="224"/>
      <c r="X10" s="161"/>
      <c r="Y10" s="299"/>
    </row>
    <row r="11" spans="2:30" s="162" customFormat="1" ht="18.75" customHeight="1">
      <c r="B11" s="205"/>
      <c r="C11" s="354"/>
      <c r="D11" s="352"/>
      <c r="E11" s="302"/>
      <c r="F11" s="302"/>
      <c r="G11" s="351"/>
      <c r="H11" s="356"/>
      <c r="I11" s="352"/>
      <c r="J11" s="352"/>
      <c r="K11" s="356"/>
      <c r="L11" s="354"/>
      <c r="M11" s="357"/>
      <c r="N11" s="357"/>
      <c r="O11" s="358"/>
      <c r="P11" s="358"/>
      <c r="Q11" s="355"/>
      <c r="R11" s="355"/>
      <c r="S11" s="152"/>
      <c r="T11" s="223"/>
      <c r="U11" s="223"/>
      <c r="V11" s="223"/>
      <c r="W11" s="224"/>
      <c r="X11" s="161"/>
      <c r="Y11" s="208"/>
    </row>
    <row r="12" spans="2:30" s="162" customFormat="1" ht="18.75" customHeight="1">
      <c r="B12" s="205"/>
      <c r="C12" s="354"/>
      <c r="D12" s="352"/>
      <c r="E12" s="302"/>
      <c r="F12" s="302"/>
      <c r="G12" s="351"/>
      <c r="H12" s="356"/>
      <c r="I12" s="352"/>
      <c r="J12" s="352"/>
      <c r="K12" s="356"/>
      <c r="L12" s="354"/>
      <c r="M12" s="357"/>
      <c r="N12" s="357"/>
      <c r="O12" s="358"/>
      <c r="P12" s="358"/>
      <c r="Q12" s="355"/>
      <c r="R12" s="355"/>
      <c r="S12" s="152"/>
      <c r="T12" s="223"/>
      <c r="U12" s="223"/>
      <c r="V12" s="223"/>
      <c r="W12" s="224"/>
      <c r="X12" s="161"/>
      <c r="Y12" s="209"/>
    </row>
    <row r="13" spans="2:30" s="162" customFormat="1" ht="22.5" customHeight="1">
      <c r="B13" s="205"/>
      <c r="C13" s="354" t="s">
        <v>95</v>
      </c>
      <c r="D13" s="352"/>
      <c r="E13" s="352"/>
      <c r="F13" s="425">
        <f>'노임단가(하반기변경)'!F5</f>
        <v>167081</v>
      </c>
      <c r="G13" s="425"/>
      <c r="H13" s="356" t="s">
        <v>96</v>
      </c>
      <c r="I13" s="352">
        <v>1</v>
      </c>
      <c r="J13" s="352" t="s">
        <v>100</v>
      </c>
      <c r="K13" s="356"/>
      <c r="L13" s="354">
        <v>0.26</v>
      </c>
      <c r="M13" s="354"/>
      <c r="N13" s="354" t="s">
        <v>97</v>
      </c>
      <c r="O13" s="417">
        <f>TRUNC(F13*I13*L13)</f>
        <v>43441</v>
      </c>
      <c r="P13" s="417"/>
      <c r="Q13" s="355"/>
      <c r="R13" s="355"/>
      <c r="S13" s="152"/>
      <c r="T13" s="223"/>
      <c r="U13" s="223">
        <f>O13</f>
        <v>43441</v>
      </c>
      <c r="V13" s="223"/>
      <c r="W13" s="224"/>
      <c r="X13" s="161"/>
    </row>
    <row r="14" spans="2:30" s="162" customFormat="1" ht="18.75" customHeight="1">
      <c r="B14" s="205"/>
      <c r="C14" s="355"/>
      <c r="D14" s="359"/>
      <c r="E14" s="356"/>
      <c r="F14" s="352"/>
      <c r="G14" s="356"/>
      <c r="H14" s="360"/>
      <c r="I14" s="360"/>
      <c r="J14" s="360"/>
      <c r="K14" s="356"/>
      <c r="L14" s="361"/>
      <c r="M14" s="362"/>
      <c r="N14" s="361"/>
      <c r="O14" s="363"/>
      <c r="P14" s="364"/>
      <c r="Q14" s="355"/>
      <c r="R14" s="355"/>
      <c r="S14" s="152"/>
      <c r="T14" s="223"/>
      <c r="U14" s="223"/>
      <c r="V14" s="223"/>
      <c r="W14" s="224"/>
      <c r="X14" s="161"/>
    </row>
    <row r="15" spans="2:30" s="249" customFormat="1" ht="18.75" customHeight="1">
      <c r="B15" s="146" t="s">
        <v>117</v>
      </c>
      <c r="C15" s="343"/>
      <c r="D15" s="365"/>
      <c r="E15" s="366" t="s">
        <v>98</v>
      </c>
      <c r="F15" s="367"/>
      <c r="G15" s="366">
        <v>5</v>
      </c>
      <c r="H15" s="368" t="s">
        <v>99</v>
      </c>
      <c r="I15" s="368"/>
      <c r="J15" s="368"/>
      <c r="K15" s="366"/>
      <c r="L15" s="369"/>
      <c r="M15" s="370"/>
      <c r="N15" s="369"/>
      <c r="O15" s="371"/>
      <c r="P15" s="372"/>
      <c r="Q15" s="343"/>
      <c r="R15" s="343"/>
      <c r="S15" s="176"/>
      <c r="T15" s="221"/>
      <c r="U15" s="221"/>
      <c r="V15" s="221"/>
      <c r="W15" s="222"/>
      <c r="X15" s="300"/>
    </row>
    <row r="16" spans="2:30" s="162" customFormat="1" ht="18.75" customHeight="1">
      <c r="B16" s="205"/>
      <c r="C16" s="355"/>
      <c r="D16" s="359"/>
      <c r="E16" s="356"/>
      <c r="F16" s="352"/>
      <c r="G16" s="356"/>
      <c r="H16" s="360"/>
      <c r="I16" s="360"/>
      <c r="J16" s="360"/>
      <c r="K16" s="356"/>
      <c r="L16" s="361"/>
      <c r="M16" s="362"/>
      <c r="N16" s="361"/>
      <c r="O16" s="373"/>
      <c r="P16" s="374"/>
      <c r="Q16" s="355"/>
      <c r="R16" s="355"/>
      <c r="S16" s="152"/>
      <c r="T16" s="223"/>
      <c r="U16" s="223"/>
      <c r="V16" s="223"/>
      <c r="W16" s="224"/>
      <c r="X16" s="161"/>
    </row>
    <row r="17" spans="2:30" s="162" customFormat="1" ht="18.75" customHeight="1">
      <c r="B17" s="205"/>
      <c r="C17" s="355"/>
      <c r="D17" s="359"/>
      <c r="E17" s="356"/>
      <c r="F17" s="352"/>
      <c r="G17" s="356"/>
      <c r="H17" s="375"/>
      <c r="I17" s="360"/>
      <c r="J17" s="376"/>
      <c r="K17" s="377"/>
      <c r="L17" s="361"/>
      <c r="M17" s="362"/>
      <c r="N17" s="361"/>
      <c r="O17" s="373"/>
      <c r="P17" s="374"/>
      <c r="Q17" s="355"/>
      <c r="R17" s="355"/>
      <c r="S17" s="152"/>
      <c r="T17" s="223"/>
      <c r="U17" s="223"/>
      <c r="V17" s="223"/>
      <c r="W17" s="224"/>
      <c r="X17" s="161"/>
    </row>
    <row r="18" spans="2:30" s="162" customFormat="1" ht="18.75" customHeight="1">
      <c r="B18" s="205"/>
      <c r="C18" s="355"/>
      <c r="D18" s="359"/>
      <c r="E18" s="356"/>
      <c r="F18" s="352"/>
      <c r="G18" s="356"/>
      <c r="H18" s="360"/>
      <c r="I18" s="360"/>
      <c r="J18" s="376"/>
      <c r="K18" s="356"/>
      <c r="L18" s="361"/>
      <c r="M18" s="362"/>
      <c r="N18" s="361"/>
      <c r="O18" s="373"/>
      <c r="P18" s="374"/>
      <c r="Q18" s="355"/>
      <c r="R18" s="355"/>
      <c r="S18" s="152"/>
      <c r="T18" s="223"/>
      <c r="U18" s="223"/>
      <c r="V18" s="223"/>
      <c r="W18" s="224"/>
      <c r="X18" s="161"/>
    </row>
    <row r="19" spans="2:30" s="162" customFormat="1" ht="18.75" customHeight="1">
      <c r="B19" s="205"/>
      <c r="C19" s="354"/>
      <c r="D19" s="352"/>
      <c r="E19" s="352"/>
      <c r="F19" s="352"/>
      <c r="G19" s="352"/>
      <c r="H19" s="352"/>
      <c r="I19" s="378"/>
      <c r="J19" s="356"/>
      <c r="K19" s="379"/>
      <c r="L19" s="354"/>
      <c r="M19" s="354"/>
      <c r="N19" s="380"/>
      <c r="O19" s="381"/>
      <c r="P19" s="355"/>
      <c r="Q19" s="355"/>
      <c r="R19" s="355"/>
      <c r="S19" s="152"/>
      <c r="T19" s="223"/>
      <c r="U19" s="223"/>
      <c r="V19" s="223"/>
      <c r="W19" s="224"/>
      <c r="X19" s="161"/>
    </row>
    <row r="20" spans="2:30" s="162" customFormat="1" ht="18.75" customHeight="1">
      <c r="B20" s="205"/>
      <c r="C20" s="354" t="s">
        <v>101</v>
      </c>
      <c r="D20" s="352"/>
      <c r="E20" s="416">
        <f>기계경비총괄표!F4</f>
        <v>56874</v>
      </c>
      <c r="F20" s="416"/>
      <c r="G20" s="376" t="s">
        <v>110</v>
      </c>
      <c r="H20" s="426">
        <v>0.75</v>
      </c>
      <c r="I20" s="426"/>
      <c r="J20" s="376"/>
      <c r="K20" s="356"/>
      <c r="L20" s="350"/>
      <c r="M20" s="354"/>
      <c r="N20" s="354" t="s">
        <v>97</v>
      </c>
      <c r="O20" s="417">
        <f>TRUNC(E20*H20)</f>
        <v>42655</v>
      </c>
      <c r="P20" s="417"/>
      <c r="Q20" s="355"/>
      <c r="R20" s="355"/>
      <c r="S20" s="152"/>
      <c r="T20" s="223"/>
      <c r="U20" s="223">
        <f>O20</f>
        <v>42655</v>
      </c>
      <c r="V20" s="223"/>
      <c r="W20" s="224"/>
      <c r="X20" s="161"/>
    </row>
    <row r="21" spans="2:30" s="162" customFormat="1" ht="19.5" customHeight="1">
      <c r="B21" s="205"/>
      <c r="C21" s="354"/>
      <c r="D21" s="377"/>
      <c r="E21" s="377"/>
      <c r="F21" s="352"/>
      <c r="G21" s="376"/>
      <c r="H21" s="382"/>
      <c r="I21" s="378"/>
      <c r="J21" s="376"/>
      <c r="K21" s="379"/>
      <c r="L21" s="350"/>
      <c r="M21" s="354"/>
      <c r="N21" s="376"/>
      <c r="O21" s="355"/>
      <c r="P21" s="355"/>
      <c r="Q21" s="355"/>
      <c r="R21" s="355"/>
      <c r="S21" s="152"/>
      <c r="T21" s="223"/>
      <c r="U21" s="223"/>
      <c r="V21" s="223"/>
      <c r="W21" s="224"/>
      <c r="X21" s="161"/>
    </row>
    <row r="22" spans="2:30" s="162" customFormat="1" ht="18.75" customHeight="1">
      <c r="B22" s="205"/>
      <c r="C22" s="354" t="s">
        <v>102</v>
      </c>
      <c r="D22" s="352"/>
      <c r="E22" s="416">
        <f>기계경비총괄표!G4</f>
        <v>7466</v>
      </c>
      <c r="F22" s="416"/>
      <c r="G22" s="356" t="s">
        <v>111</v>
      </c>
      <c r="H22" s="426">
        <f>H20</f>
        <v>0.75</v>
      </c>
      <c r="I22" s="426"/>
      <c r="J22" s="356"/>
      <c r="K22" s="356"/>
      <c r="L22" s="354"/>
      <c r="M22" s="354"/>
      <c r="N22" s="354" t="s">
        <v>97</v>
      </c>
      <c r="O22" s="417">
        <f>TRUNC(E22*H22)</f>
        <v>5599</v>
      </c>
      <c r="P22" s="417"/>
      <c r="Q22" s="355"/>
      <c r="R22" s="355"/>
      <c r="S22" s="152"/>
      <c r="T22" s="223"/>
      <c r="U22" s="223"/>
      <c r="V22" s="223">
        <f>O22</f>
        <v>5599</v>
      </c>
      <c r="W22" s="224"/>
      <c r="X22" s="161"/>
    </row>
    <row r="23" spans="2:30" s="162" customFormat="1" ht="18.75" customHeight="1">
      <c r="B23" s="159"/>
      <c r="C23" s="355"/>
      <c r="D23" s="352"/>
      <c r="E23" s="352"/>
      <c r="F23" s="352"/>
      <c r="G23" s="356"/>
      <c r="H23" s="382"/>
      <c r="I23" s="378"/>
      <c r="J23" s="356"/>
      <c r="K23" s="356"/>
      <c r="L23" s="354"/>
      <c r="M23" s="354"/>
      <c r="N23" s="356"/>
      <c r="O23" s="355"/>
      <c r="P23" s="355"/>
      <c r="Q23" s="355"/>
      <c r="R23" s="355"/>
      <c r="S23" s="152"/>
      <c r="T23" s="223"/>
      <c r="U23" s="223"/>
      <c r="V23" s="223"/>
      <c r="W23" s="224"/>
      <c r="X23" s="161"/>
    </row>
    <row r="24" spans="2:30" s="162" customFormat="1" ht="18.75" customHeight="1">
      <c r="B24" s="205"/>
      <c r="C24" s="354" t="s">
        <v>103</v>
      </c>
      <c r="D24" s="352"/>
      <c r="E24" s="416">
        <f>기계경비총괄표!H4</f>
        <v>9994</v>
      </c>
      <c r="F24" s="416"/>
      <c r="G24" s="356" t="s">
        <v>112</v>
      </c>
      <c r="H24" s="426">
        <f>H22</f>
        <v>0.75</v>
      </c>
      <c r="I24" s="426"/>
      <c r="J24" s="356"/>
      <c r="K24" s="356"/>
      <c r="L24" s="383"/>
      <c r="M24" s="383"/>
      <c r="N24" s="354" t="s">
        <v>97</v>
      </c>
      <c r="O24" s="417">
        <f>TRUNC(E24*H24)</f>
        <v>7495</v>
      </c>
      <c r="P24" s="417"/>
      <c r="Q24" s="383"/>
      <c r="R24" s="383"/>
      <c r="S24" s="203"/>
      <c r="T24" s="226"/>
      <c r="U24" s="223"/>
      <c r="V24" s="223"/>
      <c r="W24" s="225">
        <f>O24</f>
        <v>7495</v>
      </c>
      <c r="X24" s="161"/>
    </row>
    <row r="25" spans="2:30" s="173" customFormat="1" ht="18.75" customHeight="1">
      <c r="B25" s="169"/>
      <c r="C25" s="384"/>
      <c r="D25" s="385"/>
      <c r="E25" s="386"/>
      <c r="F25" s="386"/>
      <c r="G25" s="385"/>
      <c r="H25" s="387"/>
      <c r="I25" s="384"/>
      <c r="J25" s="388"/>
      <c r="K25" s="389"/>
      <c r="L25" s="390"/>
      <c r="M25" s="390"/>
      <c r="N25" s="391"/>
      <c r="O25" s="417"/>
      <c r="P25" s="417"/>
      <c r="Q25" s="384"/>
      <c r="R25" s="384"/>
      <c r="S25" s="170"/>
      <c r="T25" s="171"/>
      <c r="U25" s="171"/>
      <c r="V25" s="171"/>
      <c r="W25" s="172"/>
      <c r="X25" s="161"/>
      <c r="Y25" s="162"/>
      <c r="Z25" s="162"/>
      <c r="AA25" s="162"/>
      <c r="AB25" s="162"/>
      <c r="AC25" s="162"/>
      <c r="AD25" s="162"/>
    </row>
    <row r="26" spans="2:30" s="173" customFormat="1" ht="18.75" customHeight="1">
      <c r="B26" s="392" t="s">
        <v>118</v>
      </c>
      <c r="C26" s="393"/>
      <c r="D26" s="394"/>
      <c r="E26" s="394"/>
      <c r="F26" s="409">
        <f>U10+U13+U20</f>
        <v>212836</v>
      </c>
      <c r="G26" s="409"/>
      <c r="H26" s="394" t="s">
        <v>114</v>
      </c>
      <c r="I26" s="393">
        <v>0.02</v>
      </c>
      <c r="J26" s="395"/>
      <c r="K26" s="395"/>
      <c r="L26" s="393"/>
      <c r="M26" s="395"/>
      <c r="N26" s="395" t="s">
        <v>115</v>
      </c>
      <c r="O26" s="410">
        <f>TRUNC(F26*I26)</f>
        <v>4256</v>
      </c>
      <c r="P26" s="410"/>
      <c r="Q26" s="393"/>
      <c r="R26" s="393"/>
      <c r="S26" s="396"/>
      <c r="T26" s="177"/>
      <c r="U26" s="177"/>
      <c r="V26" s="177">
        <f>O26</f>
        <v>4256</v>
      </c>
      <c r="W26" s="178"/>
      <c r="X26" s="161"/>
      <c r="Y26" s="162"/>
      <c r="Z26" s="162"/>
      <c r="AA26" s="162"/>
      <c r="AB26" s="162"/>
      <c r="AC26" s="162"/>
      <c r="AD26" s="162"/>
    </row>
    <row r="27" spans="2:30" s="220" customFormat="1" ht="18.75" customHeight="1">
      <c r="B27" s="229"/>
      <c r="C27" s="217"/>
      <c r="D27" s="217"/>
      <c r="E27" s="217"/>
      <c r="F27" s="147"/>
      <c r="G27" s="147"/>
      <c r="H27" s="218"/>
      <c r="I27" s="218"/>
      <c r="J27" s="218"/>
      <c r="K27" s="147"/>
      <c r="L27" s="147"/>
      <c r="M27" s="147"/>
      <c r="N27" s="147"/>
      <c r="O27" s="147"/>
      <c r="P27" s="147"/>
      <c r="Q27" s="241"/>
      <c r="R27" s="241"/>
      <c r="S27" s="176"/>
      <c r="T27" s="221"/>
      <c r="U27" s="221"/>
      <c r="V27" s="221"/>
      <c r="W27" s="222"/>
      <c r="X27" s="219"/>
      <c r="Y27" s="150"/>
      <c r="Z27" s="150"/>
      <c r="AA27" s="151"/>
    </row>
    <row r="28" spans="2:30" s="142" customFormat="1" ht="18.75" customHeight="1">
      <c r="B28" s="155"/>
      <c r="C28" s="156"/>
      <c r="D28" s="196"/>
      <c r="E28" s="196"/>
      <c r="F28" s="157"/>
      <c r="G28" s="197"/>
      <c r="H28" s="197"/>
      <c r="I28" s="158"/>
      <c r="J28" s="197"/>
      <c r="K28" s="197"/>
      <c r="L28" s="244"/>
      <c r="M28" s="198"/>
      <c r="N28" s="198"/>
      <c r="O28" s="244"/>
      <c r="P28" s="244"/>
      <c r="Q28" s="244"/>
      <c r="R28" s="244"/>
      <c r="S28" s="152"/>
      <c r="T28" s="223"/>
      <c r="U28" s="223"/>
      <c r="V28" s="223"/>
      <c r="W28" s="224"/>
      <c r="X28" s="149"/>
      <c r="Y28" s="153"/>
      <c r="Z28" s="153"/>
      <c r="AA28" s="154"/>
      <c r="AB28" s="301"/>
      <c r="AC28" s="301"/>
      <c r="AD28" s="301"/>
    </row>
    <row r="29" spans="2:30" s="162" customFormat="1" ht="18.75" customHeight="1">
      <c r="B29" s="205"/>
      <c r="C29" s="200"/>
      <c r="D29" s="212"/>
      <c r="E29" s="414"/>
      <c r="F29" s="414"/>
      <c r="G29" s="212"/>
      <c r="H29" s="213"/>
      <c r="I29" s="213"/>
      <c r="J29" s="213"/>
      <c r="K29" s="212"/>
      <c r="L29" s="199"/>
      <c r="M29" s="199"/>
      <c r="N29" s="200"/>
      <c r="O29" s="167"/>
      <c r="P29" s="167"/>
      <c r="Q29" s="244"/>
      <c r="R29" s="244"/>
      <c r="S29" s="152"/>
      <c r="T29" s="223"/>
      <c r="U29" s="223"/>
      <c r="V29" s="223"/>
      <c r="W29" s="224"/>
      <c r="X29" s="161"/>
      <c r="Y29" s="210"/>
      <c r="Z29" s="211"/>
    </row>
    <row r="30" spans="2:30" s="162" customFormat="1" ht="18.75" customHeight="1">
      <c r="B30" s="205"/>
      <c r="C30" s="167"/>
      <c r="D30" s="213"/>
      <c r="E30" s="414"/>
      <c r="F30" s="414"/>
      <c r="G30" s="212"/>
      <c r="H30" s="412"/>
      <c r="I30" s="412"/>
      <c r="J30" s="412"/>
      <c r="K30" s="213"/>
      <c r="L30" s="167"/>
      <c r="M30" s="201"/>
      <c r="N30" s="201"/>
      <c r="O30" s="244"/>
      <c r="P30" s="244"/>
      <c r="Q30" s="244"/>
      <c r="R30" s="244"/>
      <c r="S30" s="152"/>
      <c r="T30" s="223"/>
      <c r="U30" s="223"/>
      <c r="V30" s="223"/>
      <c r="W30" s="224"/>
      <c r="X30" s="161"/>
      <c r="Y30" s="208"/>
    </row>
    <row r="31" spans="2:30" s="162" customFormat="1" ht="18.75" customHeight="1">
      <c r="B31" s="205"/>
      <c r="C31" s="167"/>
      <c r="D31" s="213"/>
      <c r="E31" s="414"/>
      <c r="F31" s="414"/>
      <c r="G31" s="212"/>
      <c r="H31" s="213"/>
      <c r="I31" s="213"/>
      <c r="J31" s="213"/>
      <c r="K31" s="213"/>
      <c r="L31" s="167"/>
      <c r="M31" s="201"/>
      <c r="N31" s="201"/>
      <c r="O31" s="244"/>
      <c r="P31" s="244"/>
      <c r="Q31" s="244"/>
      <c r="R31" s="244"/>
      <c r="S31" s="152"/>
      <c r="T31" s="223"/>
      <c r="U31" s="223"/>
      <c r="V31" s="223"/>
      <c r="W31" s="224"/>
      <c r="X31" s="161"/>
      <c r="Y31" s="209"/>
      <c r="AA31" s="216"/>
    </row>
    <row r="32" spans="2:30" s="162" customFormat="1" ht="18.75" customHeight="1">
      <c r="B32" s="205"/>
      <c r="C32" s="167"/>
      <c r="D32" s="213"/>
      <c r="E32" s="213"/>
      <c r="F32" s="213"/>
      <c r="G32" s="213"/>
      <c r="H32" s="213"/>
      <c r="I32" s="213"/>
      <c r="J32" s="213"/>
      <c r="K32" s="213"/>
      <c r="L32" s="167"/>
      <c r="M32" s="167"/>
      <c r="N32" s="167"/>
      <c r="O32" s="244"/>
      <c r="P32" s="244"/>
      <c r="Q32" s="244"/>
      <c r="R32" s="244"/>
      <c r="S32" s="152"/>
      <c r="T32" s="223"/>
      <c r="U32" s="223"/>
      <c r="V32" s="223"/>
      <c r="W32" s="224"/>
      <c r="X32" s="161"/>
    </row>
    <row r="33" spans="2:30" s="162" customFormat="1" ht="18.75" customHeight="1">
      <c r="B33" s="205"/>
      <c r="C33" s="244"/>
      <c r="D33" s="215"/>
      <c r="E33" s="237"/>
      <c r="F33" s="213"/>
      <c r="G33" s="237"/>
      <c r="H33" s="214"/>
      <c r="I33" s="415"/>
      <c r="J33" s="415"/>
      <c r="K33" s="237"/>
      <c r="L33" s="206"/>
      <c r="M33" s="207"/>
      <c r="N33" s="206"/>
      <c r="O33" s="163"/>
      <c r="P33" s="164"/>
      <c r="Q33" s="244"/>
      <c r="R33" s="244"/>
      <c r="S33" s="152"/>
      <c r="T33" s="223"/>
      <c r="U33" s="223"/>
      <c r="V33" s="223"/>
      <c r="W33" s="224"/>
      <c r="X33" s="161"/>
    </row>
    <row r="34" spans="2:30" s="162" customFormat="1" ht="18.75" customHeight="1">
      <c r="B34" s="205"/>
      <c r="C34" s="167"/>
      <c r="D34" s="213"/>
      <c r="E34" s="213"/>
      <c r="F34" s="213"/>
      <c r="G34" s="213"/>
      <c r="H34" s="213"/>
      <c r="I34" s="238"/>
      <c r="J34" s="238"/>
      <c r="K34" s="237"/>
      <c r="L34" s="167"/>
      <c r="M34" s="167"/>
      <c r="N34" s="165"/>
      <c r="O34" s="166"/>
      <c r="P34" s="244"/>
      <c r="Q34" s="244"/>
      <c r="R34" s="244"/>
      <c r="S34" s="152"/>
      <c r="T34" s="223"/>
      <c r="U34" s="223"/>
      <c r="V34" s="223"/>
      <c r="W34" s="224"/>
      <c r="X34" s="161"/>
    </row>
    <row r="35" spans="2:30" s="162" customFormat="1" ht="18.75" customHeight="1">
      <c r="B35" s="205"/>
      <c r="C35" s="167"/>
      <c r="D35" s="412"/>
      <c r="E35" s="412"/>
      <c r="F35" s="213"/>
      <c r="G35" s="214"/>
      <c r="H35" s="213"/>
      <c r="I35" s="238"/>
      <c r="J35" s="243"/>
      <c r="K35" s="237"/>
      <c r="L35" s="200"/>
      <c r="M35" s="167"/>
      <c r="N35" s="167"/>
      <c r="O35" s="244"/>
      <c r="P35" s="244"/>
      <c r="Q35" s="244"/>
      <c r="R35" s="244"/>
      <c r="S35" s="152"/>
      <c r="T35" s="223"/>
      <c r="U35" s="223"/>
      <c r="V35" s="223"/>
      <c r="W35" s="224"/>
      <c r="X35" s="161"/>
    </row>
    <row r="36" spans="2:30" s="162" customFormat="1" ht="18.75" customHeight="1">
      <c r="B36" s="205"/>
      <c r="C36" s="167"/>
      <c r="D36" s="242"/>
      <c r="E36" s="242"/>
      <c r="F36" s="213"/>
      <c r="G36" s="214"/>
      <c r="H36" s="213"/>
      <c r="I36" s="238"/>
      <c r="J36" s="243"/>
      <c r="K36" s="237"/>
      <c r="L36" s="200"/>
      <c r="M36" s="167"/>
      <c r="N36" s="167"/>
      <c r="O36" s="244"/>
      <c r="P36" s="244"/>
      <c r="Q36" s="244"/>
      <c r="R36" s="244"/>
      <c r="S36" s="152"/>
      <c r="T36" s="223"/>
      <c r="U36" s="223"/>
      <c r="V36" s="223"/>
      <c r="W36" s="224"/>
      <c r="X36" s="161"/>
    </row>
    <row r="37" spans="2:30" s="162" customFormat="1" ht="18.75" customHeight="1">
      <c r="B37" s="205"/>
      <c r="C37" s="167"/>
      <c r="D37" s="412"/>
      <c r="E37" s="412"/>
      <c r="F37" s="237"/>
      <c r="G37" s="213"/>
      <c r="H37" s="213"/>
      <c r="I37" s="418"/>
      <c r="J37" s="418"/>
      <c r="K37" s="237"/>
      <c r="L37" s="167"/>
      <c r="M37" s="167"/>
      <c r="N37" s="167"/>
      <c r="O37" s="244"/>
      <c r="P37" s="244"/>
      <c r="Q37" s="244"/>
      <c r="R37" s="244"/>
      <c r="S37" s="152"/>
      <c r="T37" s="223"/>
      <c r="U37" s="223"/>
      <c r="V37" s="223"/>
      <c r="W37" s="224"/>
      <c r="X37" s="161"/>
    </row>
    <row r="38" spans="2:30" s="162" customFormat="1" ht="18.75" customHeight="1">
      <c r="B38" s="159"/>
      <c r="C38" s="244"/>
      <c r="D38" s="213"/>
      <c r="E38" s="213"/>
      <c r="F38" s="213"/>
      <c r="G38" s="213"/>
      <c r="H38" s="213"/>
      <c r="I38" s="238"/>
      <c r="J38" s="238"/>
      <c r="K38" s="237"/>
      <c r="L38" s="167"/>
      <c r="M38" s="167"/>
      <c r="N38" s="167"/>
      <c r="O38" s="244"/>
      <c r="P38" s="244"/>
      <c r="Q38" s="244"/>
      <c r="R38" s="244"/>
      <c r="S38" s="152"/>
      <c r="T38" s="223"/>
      <c r="U38" s="223"/>
      <c r="V38" s="223"/>
      <c r="W38" s="224"/>
      <c r="X38" s="161"/>
    </row>
    <row r="39" spans="2:30" s="162" customFormat="1" ht="18.75" customHeight="1">
      <c r="B39" s="205"/>
      <c r="C39" s="167"/>
      <c r="D39" s="412"/>
      <c r="E39" s="412"/>
      <c r="F39" s="213"/>
      <c r="G39" s="213"/>
      <c r="H39" s="213"/>
      <c r="I39" s="418"/>
      <c r="J39" s="418"/>
      <c r="K39" s="237"/>
      <c r="L39" s="202"/>
      <c r="M39" s="202"/>
      <c r="N39" s="202"/>
      <c r="O39" s="202"/>
      <c r="P39" s="161"/>
      <c r="Q39" s="202"/>
      <c r="R39" s="202"/>
      <c r="S39" s="203"/>
      <c r="T39" s="226"/>
      <c r="U39" s="223"/>
      <c r="V39" s="223"/>
      <c r="W39" s="225"/>
      <c r="X39" s="161"/>
    </row>
    <row r="40" spans="2:30" s="162" customFormat="1" ht="18.75" customHeight="1">
      <c r="B40" s="205"/>
      <c r="C40" s="167"/>
      <c r="D40" s="237"/>
      <c r="E40" s="237"/>
      <c r="F40" s="213"/>
      <c r="G40" s="213"/>
      <c r="H40" s="213"/>
      <c r="I40" s="238"/>
      <c r="J40" s="238"/>
      <c r="K40" s="237"/>
      <c r="L40" s="202"/>
      <c r="M40" s="202"/>
      <c r="N40" s="202"/>
      <c r="O40" s="202"/>
      <c r="P40" s="161"/>
      <c r="Q40" s="202"/>
      <c r="R40" s="202"/>
      <c r="S40" s="203"/>
      <c r="T40" s="226"/>
      <c r="U40" s="223"/>
      <c r="V40" s="223"/>
      <c r="W40" s="225"/>
      <c r="X40" s="161"/>
    </row>
    <row r="41" spans="2:30" s="162" customFormat="1" ht="18.75" customHeight="1">
      <c r="B41" s="205"/>
      <c r="C41" s="167"/>
      <c r="D41" s="237"/>
      <c r="E41" s="237"/>
      <c r="F41" s="213"/>
      <c r="G41" s="213"/>
      <c r="H41" s="213"/>
      <c r="I41" s="238"/>
      <c r="J41" s="238"/>
      <c r="K41" s="237"/>
      <c r="L41" s="202"/>
      <c r="M41" s="202"/>
      <c r="N41" s="202"/>
      <c r="O41" s="202"/>
      <c r="P41" s="161"/>
      <c r="Q41" s="202"/>
      <c r="R41" s="202"/>
      <c r="S41" s="203"/>
      <c r="T41" s="226"/>
      <c r="U41" s="223"/>
      <c r="V41" s="223"/>
      <c r="W41" s="225"/>
      <c r="X41" s="161"/>
    </row>
    <row r="42" spans="2:30" s="162" customFormat="1" ht="18.75" customHeight="1">
      <c r="B42" s="205"/>
      <c r="C42" s="167"/>
      <c r="D42" s="237"/>
      <c r="E42" s="237"/>
      <c r="F42" s="213"/>
      <c r="G42" s="213"/>
      <c r="H42" s="213"/>
      <c r="I42" s="238"/>
      <c r="J42" s="238"/>
      <c r="K42" s="237"/>
      <c r="L42" s="202"/>
      <c r="M42" s="202"/>
      <c r="N42" s="202"/>
      <c r="O42" s="202"/>
      <c r="P42" s="161"/>
      <c r="Q42" s="202"/>
      <c r="R42" s="202"/>
      <c r="S42" s="203"/>
      <c r="T42" s="226"/>
      <c r="U42" s="223"/>
      <c r="V42" s="223"/>
      <c r="W42" s="225"/>
      <c r="X42" s="161"/>
    </row>
    <row r="43" spans="2:30" s="162" customFormat="1" ht="18.75" customHeight="1">
      <c r="B43" s="205"/>
      <c r="C43" s="167"/>
      <c r="D43" s="237"/>
      <c r="E43" s="237"/>
      <c r="F43" s="213"/>
      <c r="G43" s="213"/>
      <c r="H43" s="213"/>
      <c r="I43" s="238"/>
      <c r="J43" s="238"/>
      <c r="K43" s="237"/>
      <c r="L43" s="202"/>
      <c r="M43" s="202"/>
      <c r="N43" s="202"/>
      <c r="O43" s="202"/>
      <c r="P43" s="161"/>
      <c r="Q43" s="202"/>
      <c r="R43" s="202"/>
      <c r="S43" s="203"/>
      <c r="T43" s="226"/>
      <c r="U43" s="223"/>
      <c r="V43" s="223"/>
      <c r="W43" s="225"/>
      <c r="X43" s="161"/>
    </row>
    <row r="44" spans="2:30" s="162" customFormat="1" ht="18.75" customHeight="1">
      <c r="B44" s="205"/>
      <c r="C44" s="167"/>
      <c r="D44" s="237"/>
      <c r="E44" s="237"/>
      <c r="F44" s="213"/>
      <c r="G44" s="213"/>
      <c r="H44" s="213"/>
      <c r="I44" s="238"/>
      <c r="J44" s="238"/>
      <c r="K44" s="237"/>
      <c r="L44" s="202"/>
      <c r="M44" s="202"/>
      <c r="N44" s="202"/>
      <c r="O44" s="202"/>
      <c r="P44" s="161"/>
      <c r="Q44" s="202"/>
      <c r="R44" s="202"/>
      <c r="S44" s="203"/>
      <c r="T44" s="226"/>
      <c r="U44" s="223"/>
      <c r="V44" s="223"/>
      <c r="W44" s="225"/>
      <c r="X44" s="161"/>
    </row>
    <row r="45" spans="2:30" s="162" customFormat="1" ht="18.75" customHeight="1">
      <c r="B45" s="205"/>
      <c r="C45" s="167"/>
      <c r="D45" s="237"/>
      <c r="E45" s="237"/>
      <c r="F45" s="213"/>
      <c r="G45" s="213"/>
      <c r="H45" s="213"/>
      <c r="I45" s="238"/>
      <c r="J45" s="238"/>
      <c r="K45" s="237"/>
      <c r="L45" s="202"/>
      <c r="M45" s="202"/>
      <c r="N45" s="202"/>
      <c r="O45" s="202"/>
      <c r="P45" s="161"/>
      <c r="Q45" s="202"/>
      <c r="R45" s="202"/>
      <c r="S45" s="203"/>
      <c r="T45" s="226"/>
      <c r="U45" s="223"/>
      <c r="V45" s="223"/>
      <c r="W45" s="225"/>
      <c r="X45" s="161"/>
    </row>
    <row r="46" spans="2:30" s="162" customFormat="1" ht="18.75" customHeight="1">
      <c r="B46" s="205"/>
      <c r="C46" s="167"/>
      <c r="D46" s="237"/>
      <c r="E46" s="237"/>
      <c r="F46" s="213"/>
      <c r="G46" s="213"/>
      <c r="H46" s="213"/>
      <c r="I46" s="238"/>
      <c r="J46" s="238"/>
      <c r="K46" s="237"/>
      <c r="L46" s="202"/>
      <c r="M46" s="202"/>
      <c r="N46" s="202"/>
      <c r="O46" s="202"/>
      <c r="P46" s="161"/>
      <c r="Q46" s="202"/>
      <c r="R46" s="202"/>
      <c r="S46" s="203"/>
      <c r="T46" s="226"/>
      <c r="U46" s="223"/>
      <c r="V46" s="223"/>
      <c r="W46" s="225"/>
      <c r="X46" s="161"/>
    </row>
    <row r="47" spans="2:30" s="173" customFormat="1" ht="18.75" customHeight="1">
      <c r="B47" s="169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192"/>
      <c r="O47" s="193"/>
      <c r="P47" s="240"/>
      <c r="Q47" s="240"/>
      <c r="R47" s="240"/>
      <c r="S47" s="170"/>
      <c r="T47" s="171"/>
      <c r="U47" s="171"/>
      <c r="V47" s="171"/>
      <c r="W47" s="172"/>
      <c r="X47" s="161"/>
      <c r="Y47" s="162"/>
      <c r="Z47" s="162"/>
      <c r="AA47" s="162"/>
      <c r="AB47" s="162"/>
      <c r="AC47" s="162"/>
      <c r="AD47" s="162"/>
    </row>
    <row r="48" spans="2:30" s="220" customFormat="1" ht="18.75" customHeight="1">
      <c r="B48" s="145"/>
      <c r="C48" s="217"/>
      <c r="D48" s="217"/>
      <c r="E48" s="217"/>
      <c r="F48" s="147"/>
      <c r="G48" s="147"/>
      <c r="H48" s="218"/>
      <c r="I48" s="218"/>
      <c r="J48" s="218"/>
      <c r="K48" s="147"/>
      <c r="L48" s="147"/>
      <c r="M48" s="147"/>
      <c r="N48" s="147"/>
      <c r="O48" s="147"/>
      <c r="P48" s="147"/>
      <c r="Q48" s="241"/>
      <c r="R48" s="241"/>
      <c r="S48" s="176"/>
      <c r="T48" s="221"/>
      <c r="U48" s="221"/>
      <c r="V48" s="221"/>
      <c r="W48" s="222"/>
      <c r="X48" s="219"/>
      <c r="Y48" s="150"/>
      <c r="Z48" s="150"/>
      <c r="AA48" s="151"/>
    </row>
    <row r="49" spans="2:30" s="142" customFormat="1" ht="18.75" customHeight="1">
      <c r="B49" s="155"/>
      <c r="C49" s="156"/>
      <c r="D49" s="196"/>
      <c r="E49" s="196"/>
      <c r="F49" s="157"/>
      <c r="G49" s="197"/>
      <c r="H49" s="197"/>
      <c r="I49" s="158"/>
      <c r="J49" s="197"/>
      <c r="K49" s="197"/>
      <c r="L49" s="244"/>
      <c r="M49" s="198"/>
      <c r="N49" s="198"/>
      <c r="O49" s="244"/>
      <c r="P49" s="244"/>
      <c r="Q49" s="244"/>
      <c r="R49" s="244"/>
      <c r="S49" s="152"/>
      <c r="T49" s="223"/>
      <c r="U49" s="223"/>
      <c r="V49" s="223"/>
      <c r="W49" s="224"/>
      <c r="X49" s="149"/>
      <c r="Y49" s="153"/>
      <c r="Z49" s="153"/>
      <c r="AA49" s="154"/>
      <c r="AB49" s="301"/>
      <c r="AC49" s="301"/>
      <c r="AD49" s="301"/>
    </row>
    <row r="50" spans="2:30" s="162" customFormat="1" ht="18.75" customHeight="1">
      <c r="B50" s="159"/>
      <c r="C50" s="160"/>
      <c r="D50" s="215"/>
      <c r="E50" s="231"/>
      <c r="F50" s="231"/>
      <c r="G50" s="232"/>
      <c r="H50" s="233"/>
      <c r="I50" s="237"/>
      <c r="J50" s="213"/>
      <c r="K50" s="212"/>
      <c r="L50" s="199"/>
      <c r="M50" s="199"/>
      <c r="N50" s="200"/>
      <c r="O50" s="167"/>
      <c r="P50" s="167"/>
      <c r="Q50" s="244"/>
      <c r="R50" s="244"/>
      <c r="S50" s="152"/>
      <c r="T50" s="223"/>
      <c r="U50" s="223"/>
      <c r="V50" s="223"/>
      <c r="W50" s="224"/>
      <c r="X50" s="161"/>
      <c r="Y50" s="210"/>
      <c r="Z50" s="211"/>
    </row>
    <row r="51" spans="2:30" s="162" customFormat="1" ht="18.75" customHeight="1">
      <c r="B51" s="205"/>
      <c r="C51" s="167"/>
      <c r="D51" s="213"/>
      <c r="E51" s="239"/>
      <c r="F51" s="239"/>
      <c r="G51" s="212"/>
      <c r="H51" s="213"/>
      <c r="I51" s="213"/>
      <c r="J51" s="213"/>
      <c r="K51" s="213"/>
      <c r="L51" s="167"/>
      <c r="M51" s="201"/>
      <c r="N51" s="201"/>
      <c r="O51" s="244"/>
      <c r="P51" s="244"/>
      <c r="Q51" s="244"/>
      <c r="R51" s="244"/>
      <c r="S51" s="152"/>
      <c r="T51" s="223"/>
      <c r="U51" s="223"/>
      <c r="V51" s="223"/>
      <c r="W51" s="224"/>
      <c r="X51" s="161"/>
      <c r="Y51" s="208"/>
    </row>
    <row r="52" spans="2:30" s="162" customFormat="1" ht="18.75" customHeight="1">
      <c r="B52" s="205"/>
      <c r="C52" s="244"/>
      <c r="D52" s="213"/>
      <c r="E52" s="231"/>
      <c r="F52" s="231"/>
      <c r="G52" s="212"/>
      <c r="H52" s="213"/>
      <c r="I52" s="213"/>
      <c r="J52" s="213"/>
      <c r="K52" s="213"/>
      <c r="L52" s="167"/>
      <c r="M52" s="201"/>
      <c r="N52" s="201"/>
      <c r="O52" s="244"/>
      <c r="P52" s="244"/>
      <c r="Q52" s="244"/>
      <c r="R52" s="244"/>
      <c r="S52" s="152"/>
      <c r="T52" s="223"/>
      <c r="U52" s="223"/>
      <c r="V52" s="223"/>
      <c r="W52" s="224"/>
      <c r="X52" s="161"/>
      <c r="Y52" s="209"/>
    </row>
    <row r="53" spans="2:30" s="162" customFormat="1" ht="18.75" customHeight="1">
      <c r="B53" s="205"/>
      <c r="C53" s="167"/>
      <c r="D53" s="213"/>
      <c r="E53" s="213"/>
      <c r="F53" s="213"/>
      <c r="G53" s="213"/>
      <c r="H53" s="213"/>
      <c r="I53" s="213"/>
      <c r="J53" s="213"/>
      <c r="K53" s="213"/>
      <c r="L53" s="167"/>
      <c r="M53" s="167"/>
      <c r="N53" s="167"/>
      <c r="O53" s="244"/>
      <c r="P53" s="244"/>
      <c r="Q53" s="244"/>
      <c r="R53" s="244"/>
      <c r="S53" s="152"/>
      <c r="T53" s="223"/>
      <c r="U53" s="223"/>
      <c r="V53" s="223"/>
      <c r="W53" s="224"/>
      <c r="X53" s="161"/>
    </row>
    <row r="54" spans="2:30" s="162" customFormat="1" ht="18.75" customHeight="1">
      <c r="B54" s="205"/>
      <c r="C54" s="244"/>
      <c r="D54" s="215"/>
      <c r="E54" s="237"/>
      <c r="F54" s="235"/>
      <c r="G54" s="237"/>
      <c r="H54" s="234"/>
      <c r="I54" s="236"/>
      <c r="J54" s="234"/>
      <c r="K54" s="236"/>
      <c r="L54" s="163"/>
      <c r="M54" s="207"/>
      <c r="N54" s="206"/>
      <c r="O54" s="163"/>
      <c r="P54" s="164"/>
      <c r="Q54" s="244"/>
      <c r="R54" s="244"/>
      <c r="S54" s="152"/>
      <c r="T54" s="223"/>
      <c r="U54" s="223"/>
      <c r="V54" s="223"/>
      <c r="W54" s="224"/>
      <c r="X54" s="161"/>
    </row>
    <row r="55" spans="2:30" s="162" customFormat="1" ht="18.75" customHeight="1">
      <c r="B55" s="205"/>
      <c r="C55" s="167"/>
      <c r="D55" s="213"/>
      <c r="E55" s="213"/>
      <c r="F55" s="213"/>
      <c r="G55" s="213"/>
      <c r="H55" s="213"/>
      <c r="I55" s="238"/>
      <c r="J55" s="238"/>
      <c r="K55" s="237"/>
      <c r="L55" s="167"/>
      <c r="M55" s="167"/>
      <c r="N55" s="165"/>
      <c r="O55" s="166"/>
      <c r="P55" s="244"/>
      <c r="Q55" s="244"/>
      <c r="R55" s="244"/>
      <c r="S55" s="152"/>
      <c r="T55" s="223"/>
      <c r="U55" s="223"/>
      <c r="V55" s="223"/>
      <c r="W55" s="224"/>
      <c r="X55" s="161"/>
    </row>
    <row r="56" spans="2:30" s="162" customFormat="1" ht="18.75" customHeight="1">
      <c r="B56" s="205"/>
      <c r="C56" s="167"/>
      <c r="D56" s="213"/>
      <c r="E56" s="213"/>
      <c r="F56" s="213"/>
      <c r="G56" s="214"/>
      <c r="H56" s="412"/>
      <c r="I56" s="412"/>
      <c r="J56" s="243"/>
      <c r="K56" s="237"/>
      <c r="L56" s="200"/>
      <c r="M56" s="167"/>
      <c r="N56" s="167"/>
      <c r="O56" s="244"/>
      <c r="P56" s="244"/>
      <c r="Q56" s="244"/>
      <c r="R56" s="244"/>
      <c r="S56" s="152"/>
      <c r="T56" s="223"/>
      <c r="U56" s="223"/>
      <c r="V56" s="223"/>
      <c r="W56" s="224"/>
      <c r="X56" s="161"/>
    </row>
    <row r="57" spans="2:30" s="162" customFormat="1" ht="18.75" customHeight="1">
      <c r="B57" s="205"/>
      <c r="C57" s="167"/>
      <c r="D57" s="242"/>
      <c r="E57" s="242"/>
      <c r="F57" s="213"/>
      <c r="G57" s="214"/>
      <c r="H57" s="213"/>
      <c r="I57" s="238"/>
      <c r="J57" s="243"/>
      <c r="K57" s="237"/>
      <c r="L57" s="200"/>
      <c r="M57" s="167"/>
      <c r="N57" s="167"/>
      <c r="O57" s="244"/>
      <c r="P57" s="244"/>
      <c r="Q57" s="244"/>
      <c r="R57" s="244"/>
      <c r="S57" s="152"/>
      <c r="T57" s="223"/>
      <c r="U57" s="223"/>
      <c r="V57" s="223"/>
      <c r="W57" s="224"/>
      <c r="X57" s="161"/>
    </row>
    <row r="58" spans="2:30" s="162" customFormat="1" ht="18.75" customHeight="1">
      <c r="B58" s="205"/>
      <c r="C58" s="167"/>
      <c r="D58" s="213"/>
      <c r="E58" s="213"/>
      <c r="F58" s="237"/>
      <c r="G58" s="412"/>
      <c r="H58" s="412"/>
      <c r="I58" s="213"/>
      <c r="J58" s="213"/>
      <c r="K58" s="237"/>
      <c r="L58" s="413"/>
      <c r="M58" s="413"/>
      <c r="N58" s="168"/>
      <c r="O58" s="244"/>
      <c r="P58" s="244"/>
      <c r="Q58" s="244"/>
      <c r="R58" s="244"/>
      <c r="S58" s="152"/>
      <c r="T58" s="223"/>
      <c r="U58" s="223"/>
      <c r="V58" s="223"/>
      <c r="W58" s="224"/>
      <c r="X58" s="161"/>
    </row>
    <row r="59" spans="2:30" s="162" customFormat="1" ht="18.75" customHeight="1">
      <c r="B59" s="228"/>
      <c r="C59" s="244"/>
      <c r="D59" s="213"/>
      <c r="E59" s="213"/>
      <c r="F59" s="213"/>
      <c r="G59" s="213"/>
      <c r="H59" s="213"/>
      <c r="I59" s="238"/>
      <c r="J59" s="238"/>
      <c r="K59" s="237"/>
      <c r="L59" s="167"/>
      <c r="M59" s="167"/>
      <c r="N59" s="167"/>
      <c r="O59" s="244"/>
      <c r="P59" s="244"/>
      <c r="Q59" s="244"/>
      <c r="R59" s="244"/>
      <c r="S59" s="152"/>
      <c r="T59" s="223"/>
      <c r="U59" s="223"/>
      <c r="V59" s="223"/>
      <c r="W59" s="224"/>
      <c r="X59" s="161"/>
    </row>
    <row r="60" spans="2:30" ht="20.25" customHeight="1">
      <c r="B60" s="189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71"/>
      <c r="U60" s="171"/>
      <c r="V60" s="171"/>
      <c r="W60" s="172"/>
      <c r="X60" s="149"/>
    </row>
    <row r="61" spans="2:30" ht="20.25" customHeight="1">
      <c r="B61" s="189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71"/>
      <c r="U61" s="171"/>
      <c r="V61" s="171"/>
      <c r="W61" s="172"/>
      <c r="X61" s="149"/>
    </row>
    <row r="62" spans="2:30" ht="20.25" customHeight="1">
      <c r="B62" s="189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71"/>
      <c r="U62" s="171"/>
      <c r="V62" s="171"/>
      <c r="W62" s="172"/>
      <c r="X62" s="149"/>
    </row>
    <row r="63" spans="2:30" ht="20.25" customHeight="1">
      <c r="B63" s="189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71"/>
      <c r="U63" s="171"/>
      <c r="V63" s="171"/>
      <c r="W63" s="172"/>
      <c r="X63" s="149"/>
    </row>
    <row r="64" spans="2:30" ht="24.75" customHeight="1">
      <c r="B64" s="194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77"/>
      <c r="U64" s="177"/>
      <c r="V64" s="177"/>
      <c r="W64" s="178"/>
      <c r="X64" s="149"/>
    </row>
  </sheetData>
  <mergeCells count="33">
    <mergeCell ref="O25:P25"/>
    <mergeCell ref="O24:P24"/>
    <mergeCell ref="H20:I20"/>
    <mergeCell ref="H22:I22"/>
    <mergeCell ref="H24:I24"/>
    <mergeCell ref="O20:P20"/>
    <mergeCell ref="O22:P22"/>
    <mergeCell ref="D5:E5"/>
    <mergeCell ref="B1:W2"/>
    <mergeCell ref="B3:S3"/>
    <mergeCell ref="F10:G10"/>
    <mergeCell ref="F13:G13"/>
    <mergeCell ref="D35:E35"/>
    <mergeCell ref="D37:E37"/>
    <mergeCell ref="I37:J37"/>
    <mergeCell ref="D39:E39"/>
    <mergeCell ref="I39:J39"/>
    <mergeCell ref="F26:G26"/>
    <mergeCell ref="O26:P26"/>
    <mergeCell ref="G4:H4"/>
    <mergeCell ref="H56:I56"/>
    <mergeCell ref="G58:H58"/>
    <mergeCell ref="L58:M58"/>
    <mergeCell ref="E29:F29"/>
    <mergeCell ref="E30:F30"/>
    <mergeCell ref="H30:J30"/>
    <mergeCell ref="E31:F31"/>
    <mergeCell ref="I33:J33"/>
    <mergeCell ref="E20:F20"/>
    <mergeCell ref="E22:F22"/>
    <mergeCell ref="E24:F24"/>
    <mergeCell ref="O10:P10"/>
    <mergeCell ref="O13:P13"/>
  </mergeCells>
  <phoneticPr fontId="103" type="noConversion"/>
  <pageMargins left="0.23" right="3.937007874015748E-2" top="0.44" bottom="0.59055118110236227" header="0.23" footer="0.51181102362204722"/>
  <pageSetup paperSize="9" scale="6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I22"/>
  <sheetViews>
    <sheetView zoomScale="115" zoomScaleNormal="115" workbookViewId="0">
      <selection activeCell="B13" sqref="B13"/>
    </sheetView>
  </sheetViews>
  <sheetFormatPr defaultRowHeight="12.75"/>
  <cols>
    <col min="1" max="1" width="6.25" style="2" customWidth="1"/>
    <col min="2" max="2" width="27" style="2" customWidth="1"/>
    <col min="3" max="3" width="22.875" style="2" customWidth="1"/>
    <col min="4" max="4" width="9" style="2" customWidth="1"/>
    <col min="5" max="8" width="15.75" style="2" customWidth="1"/>
    <col min="9" max="138" width="9" style="2"/>
    <col min="139" max="139" width="0.625" style="2" customWidth="1"/>
    <col min="140" max="140" width="6.25" style="2" customWidth="1"/>
    <col min="141" max="141" width="27" style="2" customWidth="1"/>
    <col min="142" max="142" width="24.75" style="2" customWidth="1"/>
    <col min="143" max="143" width="9" style="2" customWidth="1"/>
    <col min="144" max="147" width="16.875" style="2" customWidth="1"/>
    <col min="148" max="16384" width="9" style="2"/>
  </cols>
  <sheetData>
    <row r="1" spans="1:9" ht="24.95" customHeight="1">
      <c r="A1" s="427" t="s">
        <v>23</v>
      </c>
      <c r="B1" s="427"/>
      <c r="C1" s="427"/>
      <c r="D1" s="427"/>
      <c r="E1" s="427"/>
      <c r="F1" s="427"/>
      <c r="G1" s="427"/>
      <c r="H1" s="427"/>
      <c r="I1" s="427"/>
    </row>
    <row r="2" spans="1:9" ht="9.9499999999999993" customHeight="1">
      <c r="A2" s="428"/>
      <c r="B2" s="428"/>
      <c r="C2" s="428"/>
      <c r="D2" s="428"/>
      <c r="E2" s="428"/>
      <c r="F2" s="428"/>
      <c r="G2" s="428"/>
      <c r="H2" s="428"/>
      <c r="I2" s="428"/>
    </row>
    <row r="3" spans="1:9" ht="30.75" customHeight="1">
      <c r="A3" s="54" t="s">
        <v>9</v>
      </c>
      <c r="B3" s="54" t="s">
        <v>1</v>
      </c>
      <c r="C3" s="54" t="s">
        <v>2</v>
      </c>
      <c r="D3" s="54" t="s">
        <v>3</v>
      </c>
      <c r="E3" s="54" t="s">
        <v>4</v>
      </c>
      <c r="F3" s="54" t="s">
        <v>19</v>
      </c>
      <c r="G3" s="54" t="s">
        <v>20</v>
      </c>
      <c r="H3" s="54" t="s">
        <v>5</v>
      </c>
      <c r="I3" s="54" t="s">
        <v>66</v>
      </c>
    </row>
    <row r="4" spans="1:9" ht="26.25" customHeight="1">
      <c r="A4" s="42">
        <v>1</v>
      </c>
      <c r="B4" s="43" t="str">
        <f>기계경비!B4</f>
        <v>트럭탑제형 크레인</v>
      </c>
      <c r="C4" s="43" t="str">
        <f>기계경비!C4</f>
        <v>5 TON</v>
      </c>
      <c r="D4" s="42" t="s">
        <v>65</v>
      </c>
      <c r="E4" s="55">
        <f>SUM(F4:H4)</f>
        <v>74334</v>
      </c>
      <c r="F4" s="56">
        <f>기계경비!AA4</f>
        <v>56874</v>
      </c>
      <c r="G4" s="56">
        <f>기계경비!AB4</f>
        <v>7466</v>
      </c>
      <c r="H4" s="56">
        <f>기계경비!AC4</f>
        <v>9994</v>
      </c>
      <c r="I4" s="65"/>
    </row>
    <row r="5" spans="1:9" ht="26.25" customHeight="1">
      <c r="A5" s="42"/>
      <c r="B5" s="43"/>
      <c r="C5" s="43"/>
      <c r="D5" s="42"/>
      <c r="E5" s="55"/>
      <c r="F5" s="56"/>
      <c r="G5" s="56"/>
      <c r="H5" s="56"/>
      <c r="I5" s="65"/>
    </row>
    <row r="6" spans="1:9" ht="26.25" customHeight="1">
      <c r="A6" s="42"/>
      <c r="B6" s="43"/>
      <c r="C6" s="43"/>
      <c r="D6" s="42"/>
      <c r="E6" s="55"/>
      <c r="F6" s="56"/>
      <c r="G6" s="56"/>
      <c r="H6" s="56"/>
      <c r="I6" s="65"/>
    </row>
    <row r="7" spans="1:9" ht="26.25" customHeight="1">
      <c r="A7" s="42"/>
      <c r="B7" s="43"/>
      <c r="C7" s="43"/>
      <c r="D7" s="42"/>
      <c r="E7" s="55"/>
      <c r="F7" s="56"/>
      <c r="G7" s="56"/>
      <c r="H7" s="56"/>
      <c r="I7" s="66"/>
    </row>
    <row r="8" spans="1:9" ht="26.25" customHeight="1">
      <c r="A8" s="42"/>
      <c r="B8" s="42"/>
      <c r="C8" s="42"/>
      <c r="D8" s="42"/>
      <c r="E8" s="44"/>
      <c r="F8" s="44"/>
      <c r="G8" s="44"/>
      <c r="H8" s="44"/>
      <c r="I8" s="45"/>
    </row>
    <row r="9" spans="1:9" ht="26.25" customHeight="1">
      <c r="A9" s="42"/>
      <c r="B9" s="42"/>
      <c r="C9" s="46"/>
      <c r="D9" s="42"/>
      <c r="E9" s="44"/>
      <c r="F9" s="44"/>
      <c r="G9" s="44"/>
      <c r="H9" s="44"/>
      <c r="I9" s="45"/>
    </row>
    <row r="10" spans="1:9" ht="26.25" customHeight="1">
      <c r="A10" s="42"/>
      <c r="B10" s="42"/>
      <c r="C10" s="42"/>
      <c r="D10" s="42"/>
      <c r="E10" s="44"/>
      <c r="F10" s="44"/>
      <c r="G10" s="44"/>
      <c r="H10" s="44"/>
      <c r="I10" s="45"/>
    </row>
    <row r="11" spans="1:9" ht="26.25" customHeight="1">
      <c r="A11" s="42"/>
      <c r="B11" s="42"/>
      <c r="C11" s="42"/>
      <c r="D11" s="42"/>
      <c r="E11" s="44"/>
      <c r="F11" s="44"/>
      <c r="G11" s="44"/>
      <c r="H11" s="44"/>
      <c r="I11" s="45"/>
    </row>
    <row r="12" spans="1:9" ht="26.25" customHeight="1">
      <c r="A12" s="42"/>
      <c r="B12" s="42"/>
      <c r="C12" s="42"/>
      <c r="D12" s="42"/>
      <c r="E12" s="44"/>
      <c r="F12" s="44"/>
      <c r="G12" s="44"/>
      <c r="H12" s="44"/>
      <c r="I12" s="45"/>
    </row>
    <row r="13" spans="1:9" ht="26.25" customHeight="1">
      <c r="A13" s="50"/>
      <c r="B13" s="1"/>
      <c r="C13" s="1"/>
      <c r="D13" s="1"/>
      <c r="E13" s="51"/>
      <c r="F13" s="51"/>
      <c r="G13" s="51"/>
      <c r="H13" s="51"/>
      <c r="I13" s="45"/>
    </row>
    <row r="14" spans="1:9" ht="26.25" customHeight="1">
      <c r="A14" s="47"/>
      <c r="B14" s="1"/>
      <c r="C14" s="1"/>
      <c r="D14" s="1"/>
      <c r="E14" s="49"/>
      <c r="F14" s="48"/>
      <c r="G14" s="48"/>
      <c r="H14" s="49"/>
      <c r="I14" s="45"/>
    </row>
    <row r="15" spans="1:9" ht="26.25" customHeight="1">
      <c r="A15" s="50"/>
      <c r="B15" s="1"/>
      <c r="C15" s="1"/>
      <c r="D15" s="1"/>
      <c r="E15" s="51"/>
      <c r="F15" s="51"/>
      <c r="G15" s="51"/>
      <c r="H15" s="51"/>
      <c r="I15" s="45"/>
    </row>
    <row r="16" spans="1:9" ht="26.25" customHeight="1">
      <c r="A16" s="47"/>
      <c r="B16" s="1"/>
      <c r="C16" s="1"/>
      <c r="D16" s="1"/>
      <c r="E16" s="49"/>
      <c r="F16" s="48"/>
      <c r="G16" s="48"/>
      <c r="H16" s="49"/>
      <c r="I16" s="45"/>
    </row>
    <row r="17" spans="1:9" ht="26.25" customHeight="1">
      <c r="A17" s="50"/>
      <c r="B17" s="1"/>
      <c r="C17" s="1"/>
      <c r="D17" s="1"/>
      <c r="E17" s="51"/>
      <c r="F17" s="51"/>
      <c r="G17" s="51"/>
      <c r="H17" s="51"/>
      <c r="I17" s="45"/>
    </row>
    <row r="18" spans="1:9" ht="26.25" customHeight="1">
      <c r="A18" s="47"/>
      <c r="B18" s="1"/>
      <c r="C18" s="1"/>
      <c r="D18" s="1"/>
      <c r="E18" s="49"/>
      <c r="F18" s="48"/>
      <c r="G18" s="48"/>
      <c r="H18" s="49"/>
      <c r="I18" s="45"/>
    </row>
    <row r="19" spans="1:9" ht="26.25" customHeight="1">
      <c r="A19" s="50"/>
      <c r="B19" s="1"/>
      <c r="C19" s="1"/>
      <c r="D19" s="1"/>
      <c r="E19" s="51"/>
      <c r="F19" s="51"/>
      <c r="G19" s="51"/>
      <c r="H19" s="51"/>
      <c r="I19" s="45"/>
    </row>
    <row r="20" spans="1:9" ht="26.25" customHeight="1">
      <c r="A20" s="47"/>
      <c r="B20" s="1"/>
      <c r="C20" s="1"/>
      <c r="D20" s="1"/>
      <c r="E20" s="49"/>
      <c r="F20" s="48"/>
      <c r="G20" s="48"/>
      <c r="H20" s="49"/>
      <c r="I20" s="45"/>
    </row>
    <row r="21" spans="1:9" ht="26.25" customHeight="1">
      <c r="A21" s="52"/>
      <c r="B21" s="52"/>
      <c r="C21" s="52"/>
      <c r="D21" s="52"/>
      <c r="E21" s="52"/>
      <c r="F21" s="52"/>
      <c r="G21" s="52"/>
      <c r="H21" s="52"/>
      <c r="I21" s="52"/>
    </row>
    <row r="22" spans="1:9" ht="26.25" customHeight="1"/>
  </sheetData>
  <mergeCells count="1">
    <mergeCell ref="A1:I2"/>
  </mergeCells>
  <phoneticPr fontId="2" type="noConversion"/>
  <printOptions horizontalCentered="1"/>
  <pageMargins left="0.47244094488188981" right="0.47244094488188981" top="0.59055118110236227" bottom="0.59055118110236227" header="0" footer="0"/>
  <pageSetup paperSize="9" scale="93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79998168889431442"/>
  </sheetPr>
  <dimension ref="A1:AD55"/>
  <sheetViews>
    <sheetView view="pageBreakPreview" zoomScale="115" zoomScaleNormal="70" zoomScaleSheetLayoutView="115" workbookViewId="0">
      <selection activeCell="B7" sqref="B7"/>
    </sheetView>
  </sheetViews>
  <sheetFormatPr defaultRowHeight="12.75"/>
  <cols>
    <col min="1" max="1" width="3.375" style="34" customWidth="1"/>
    <col min="2" max="2" width="27.875" style="34" customWidth="1"/>
    <col min="3" max="3" width="17.625" style="34" customWidth="1"/>
    <col min="4" max="25" width="2.375" style="34" customWidth="1"/>
    <col min="26" max="29" width="11.125" style="34" customWidth="1"/>
    <col min="30" max="30" width="9.5" style="34" customWidth="1"/>
    <col min="31" max="16384" width="9" style="34"/>
  </cols>
  <sheetData>
    <row r="1" spans="1:30" ht="24.95" customHeight="1">
      <c r="A1" s="435" t="s">
        <v>15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</row>
    <row r="2" spans="1:30" ht="9.9499999999999993" customHeight="1">
      <c r="A2" s="435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</row>
    <row r="3" spans="1:30" ht="30.75" customHeight="1">
      <c r="A3" s="61" t="s">
        <v>75</v>
      </c>
      <c r="B3" s="62" t="s">
        <v>16</v>
      </c>
      <c r="C3" s="57" t="s">
        <v>17</v>
      </c>
      <c r="D3" s="436" t="s">
        <v>18</v>
      </c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8"/>
      <c r="Z3" s="58" t="s">
        <v>4</v>
      </c>
      <c r="AA3" s="59" t="s">
        <v>19</v>
      </c>
      <c r="AB3" s="59" t="s">
        <v>20</v>
      </c>
      <c r="AC3" s="59" t="s">
        <v>5</v>
      </c>
      <c r="AD3" s="60" t="s">
        <v>13</v>
      </c>
    </row>
    <row r="4" spans="1:30" s="38" customFormat="1" ht="19.7" customHeight="1">
      <c r="A4" s="64" t="s">
        <v>76</v>
      </c>
      <c r="B4" s="77" t="s">
        <v>105</v>
      </c>
      <c r="C4" s="397" t="s">
        <v>108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247">
        <f>AA4+AB4+AC4</f>
        <v>74334</v>
      </c>
      <c r="AA4" s="40">
        <f>SUM(AA5:AA8)</f>
        <v>56874</v>
      </c>
      <c r="AB4" s="40">
        <f>SUM(AB5:AB8)</f>
        <v>7466</v>
      </c>
      <c r="AC4" s="40">
        <f>SUM(AC5:AC8)</f>
        <v>9994</v>
      </c>
      <c r="AD4" s="41"/>
    </row>
    <row r="5" spans="1:30" s="298" customFormat="1" ht="19.7" customHeight="1">
      <c r="A5" s="294"/>
      <c r="B5" s="246" t="s">
        <v>105</v>
      </c>
      <c r="C5" s="398" t="s">
        <v>106</v>
      </c>
      <c r="D5" s="441">
        <v>38469000</v>
      </c>
      <c r="E5" s="441"/>
      <c r="F5" s="441"/>
      <c r="G5" s="441"/>
      <c r="H5" s="441"/>
      <c r="I5" s="441" t="s">
        <v>34</v>
      </c>
      <c r="J5" s="441"/>
      <c r="K5" s="441">
        <v>2598</v>
      </c>
      <c r="L5" s="441"/>
      <c r="M5" s="441"/>
      <c r="N5" s="248" t="s">
        <v>35</v>
      </c>
      <c r="O5" s="441" t="s">
        <v>36</v>
      </c>
      <c r="P5" s="441"/>
      <c r="Q5" s="441"/>
      <c r="R5" s="248"/>
      <c r="S5" s="248"/>
      <c r="T5" s="248"/>
      <c r="U5" s="248"/>
      <c r="V5" s="248"/>
      <c r="W5" s="248"/>
      <c r="X5" s="248"/>
      <c r="Y5" s="248"/>
      <c r="Z5" s="295">
        <f>AA5+AB5+AC5</f>
        <v>9994</v>
      </c>
      <c r="AA5" s="296"/>
      <c r="AB5" s="296"/>
      <c r="AC5" s="296">
        <f>TRUNC(D5*K5*0.0000001,0)</f>
        <v>9994</v>
      </c>
      <c r="AD5" s="297"/>
    </row>
    <row r="6" spans="1:30" s="32" customFormat="1" ht="19.7" customHeight="1">
      <c r="A6" s="63"/>
      <c r="B6" s="33" t="s">
        <v>43</v>
      </c>
      <c r="C6" s="399" t="s">
        <v>8</v>
      </c>
      <c r="D6" s="439">
        <v>5.0999999999999996</v>
      </c>
      <c r="E6" s="440"/>
      <c r="F6" s="440"/>
      <c r="G6" s="440"/>
      <c r="H6" s="53" t="s">
        <v>21</v>
      </c>
      <c r="I6" s="53" t="s">
        <v>35</v>
      </c>
      <c r="J6" s="440">
        <f>'기계경비적용기준(하반기적용)'!K7</f>
        <v>1220</v>
      </c>
      <c r="K6" s="440"/>
      <c r="L6" s="440"/>
      <c r="M6" s="440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35">
        <f>AA6+AB6+AC6</f>
        <v>6222</v>
      </c>
      <c r="AA6" s="36"/>
      <c r="AB6" s="36">
        <f>TRUNC(D6*J6,0)</f>
        <v>6222</v>
      </c>
      <c r="AC6" s="36"/>
      <c r="AD6" s="37" t="s">
        <v>8</v>
      </c>
    </row>
    <row r="7" spans="1:30" s="32" customFormat="1" ht="19.7" customHeight="1">
      <c r="A7" s="63"/>
      <c r="B7" s="33" t="s">
        <v>37</v>
      </c>
      <c r="C7" s="399" t="s">
        <v>38</v>
      </c>
      <c r="D7" s="439">
        <v>20</v>
      </c>
      <c r="E7" s="440"/>
      <c r="F7" s="440"/>
      <c r="G7" s="440"/>
      <c r="H7" s="53" t="s">
        <v>39</v>
      </c>
      <c r="I7" s="53" t="s">
        <v>35</v>
      </c>
      <c r="J7" s="440">
        <f>AB6</f>
        <v>6222</v>
      </c>
      <c r="K7" s="440"/>
      <c r="L7" s="440"/>
      <c r="M7" s="440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5">
        <f>AA7+AB7+AC7</f>
        <v>1244</v>
      </c>
      <c r="AA7" s="36"/>
      <c r="AB7" s="36">
        <f>TRUNC(D7/100*J7,0)</f>
        <v>1244</v>
      </c>
      <c r="AC7" s="36"/>
      <c r="AD7" s="37" t="s">
        <v>8</v>
      </c>
    </row>
    <row r="8" spans="1:30" s="32" customFormat="1" ht="19.7" customHeight="1">
      <c r="A8" s="63"/>
      <c r="B8" s="33" t="s">
        <v>40</v>
      </c>
      <c r="C8" s="33" t="s">
        <v>8</v>
      </c>
      <c r="D8" s="442">
        <v>1</v>
      </c>
      <c r="E8" s="440"/>
      <c r="F8" s="440"/>
      <c r="G8" s="53" t="s">
        <v>14</v>
      </c>
      <c r="H8" s="53" t="s">
        <v>35</v>
      </c>
      <c r="I8" s="443">
        <f>'노임단가(하반기변경)'!F6</f>
        <v>272996</v>
      </c>
      <c r="J8" s="444"/>
      <c r="K8" s="444"/>
      <c r="L8" s="444"/>
      <c r="M8" s="53" t="s">
        <v>35</v>
      </c>
      <c r="N8" s="441" t="s">
        <v>93</v>
      </c>
      <c r="O8" s="440"/>
      <c r="P8" s="440"/>
      <c r="Q8" s="440"/>
      <c r="R8" s="440"/>
      <c r="S8" s="440"/>
      <c r="T8" s="440"/>
      <c r="U8" s="440"/>
      <c r="V8" s="440"/>
      <c r="W8" s="53"/>
      <c r="X8" s="53"/>
      <c r="Y8" s="53"/>
      <c r="Z8" s="35">
        <f>AA8+AB8+AC8</f>
        <v>56874</v>
      </c>
      <c r="AA8" s="36">
        <f>TRUNC(D8*I8*'기계경비적용기준(하반기적용)'!E21,0)</f>
        <v>56874</v>
      </c>
      <c r="AB8" s="36"/>
      <c r="AC8" s="36"/>
      <c r="AD8" s="37" t="s">
        <v>8</v>
      </c>
    </row>
    <row r="9" spans="1:30" s="32" customFormat="1" ht="19.7" customHeight="1">
      <c r="A9" s="251"/>
      <c r="B9" s="252"/>
      <c r="C9" s="252"/>
      <c r="D9" s="253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5"/>
      <c r="AA9" s="256"/>
      <c r="AB9" s="256"/>
      <c r="AC9" s="256"/>
      <c r="AD9" s="257"/>
    </row>
    <row r="10" spans="1:30" s="32" customFormat="1" ht="19.7" customHeight="1">
      <c r="A10" s="258"/>
      <c r="B10" s="259"/>
      <c r="C10" s="259"/>
      <c r="D10" s="260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2"/>
      <c r="AA10" s="263"/>
      <c r="AB10" s="263"/>
      <c r="AC10" s="263"/>
      <c r="AD10" s="264"/>
    </row>
    <row r="11" spans="1:30" s="38" customFormat="1" ht="19.7" customHeight="1">
      <c r="A11" s="265"/>
      <c r="B11" s="266"/>
      <c r="C11" s="266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8"/>
      <c r="AA11" s="269"/>
      <c r="AB11" s="269"/>
      <c r="AC11" s="269"/>
      <c r="AD11" s="270"/>
    </row>
    <row r="12" spans="1:30" s="32" customFormat="1" ht="19.7" customHeight="1">
      <c r="A12" s="258"/>
      <c r="B12" s="271"/>
      <c r="C12" s="271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272"/>
      <c r="O12" s="429"/>
      <c r="P12" s="429"/>
      <c r="Q12" s="429"/>
      <c r="R12" s="272"/>
      <c r="S12" s="272"/>
      <c r="T12" s="272"/>
      <c r="U12" s="272"/>
      <c r="V12" s="272"/>
      <c r="W12" s="272"/>
      <c r="X12" s="272"/>
      <c r="Y12" s="272"/>
      <c r="Z12" s="273"/>
      <c r="AA12" s="274"/>
      <c r="AB12" s="274"/>
      <c r="AC12" s="274"/>
      <c r="AD12" s="275"/>
    </row>
    <row r="13" spans="1:30" s="32" customFormat="1" ht="19.7" customHeight="1">
      <c r="A13" s="258"/>
      <c r="B13" s="271"/>
      <c r="C13" s="271"/>
      <c r="D13" s="430"/>
      <c r="E13" s="429"/>
      <c r="F13" s="429"/>
      <c r="G13" s="429"/>
      <c r="H13" s="272"/>
      <c r="I13" s="272"/>
      <c r="J13" s="429"/>
      <c r="K13" s="429"/>
      <c r="L13" s="429"/>
      <c r="M13" s="429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3"/>
      <c r="AA13" s="274"/>
      <c r="AB13" s="274"/>
      <c r="AC13" s="274"/>
      <c r="AD13" s="275"/>
    </row>
    <row r="14" spans="1:30" s="32" customFormat="1" ht="19.7" customHeight="1">
      <c r="A14" s="258"/>
      <c r="B14" s="271"/>
      <c r="C14" s="271"/>
      <c r="D14" s="430"/>
      <c r="E14" s="429"/>
      <c r="F14" s="429"/>
      <c r="G14" s="429"/>
      <c r="H14" s="272"/>
      <c r="I14" s="272"/>
      <c r="J14" s="429"/>
      <c r="K14" s="429"/>
      <c r="L14" s="429"/>
      <c r="M14" s="429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3"/>
      <c r="AA14" s="274"/>
      <c r="AB14" s="274"/>
      <c r="AC14" s="274"/>
      <c r="AD14" s="275"/>
    </row>
    <row r="15" spans="1:30" s="32" customFormat="1" ht="19.7" customHeight="1">
      <c r="A15" s="258"/>
      <c r="B15" s="271"/>
      <c r="C15" s="271"/>
      <c r="D15" s="431"/>
      <c r="E15" s="429"/>
      <c r="F15" s="429"/>
      <c r="G15" s="272"/>
      <c r="H15" s="272"/>
      <c r="I15" s="429"/>
      <c r="J15" s="429"/>
      <c r="K15" s="429"/>
      <c r="L15" s="429"/>
      <c r="M15" s="272"/>
      <c r="N15" s="429"/>
      <c r="O15" s="429"/>
      <c r="P15" s="429"/>
      <c r="Q15" s="429"/>
      <c r="R15" s="429"/>
      <c r="S15" s="429"/>
      <c r="T15" s="429"/>
      <c r="U15" s="429"/>
      <c r="V15" s="429"/>
      <c r="W15" s="272"/>
      <c r="X15" s="272"/>
      <c r="Y15" s="272"/>
      <c r="Z15" s="273"/>
      <c r="AA15" s="263"/>
      <c r="AB15" s="274"/>
      <c r="AC15" s="274"/>
      <c r="AD15" s="275"/>
    </row>
    <row r="16" spans="1:30" s="32" customFormat="1" ht="19.7" customHeight="1">
      <c r="A16" s="258"/>
      <c r="B16" s="259"/>
      <c r="C16" s="259"/>
      <c r="D16" s="260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2"/>
      <c r="AA16" s="263"/>
      <c r="AB16" s="263"/>
      <c r="AC16" s="263"/>
      <c r="AD16" s="264"/>
    </row>
    <row r="17" spans="1:30" s="32" customFormat="1" ht="19.7" customHeight="1">
      <c r="A17" s="258"/>
      <c r="B17" s="259"/>
      <c r="C17" s="259"/>
      <c r="D17" s="260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2"/>
      <c r="AA17" s="263"/>
      <c r="AB17" s="263"/>
      <c r="AC17" s="263"/>
      <c r="AD17" s="264"/>
    </row>
    <row r="18" spans="1:30" s="32" customFormat="1" ht="19.5" customHeight="1">
      <c r="A18" s="258"/>
      <c r="B18" s="259"/>
      <c r="C18" s="259"/>
      <c r="D18" s="260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2"/>
      <c r="AA18" s="263"/>
      <c r="AB18" s="263"/>
      <c r="AC18" s="263"/>
      <c r="AD18" s="264"/>
    </row>
    <row r="19" spans="1:30" s="32" customFormat="1" ht="19.5" customHeight="1">
      <c r="A19" s="258"/>
      <c r="B19" s="259"/>
      <c r="C19" s="259"/>
      <c r="D19" s="260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2"/>
      <c r="AA19" s="263"/>
      <c r="AB19" s="263"/>
      <c r="AC19" s="263"/>
      <c r="AD19" s="264"/>
    </row>
    <row r="20" spans="1:30" s="32" customFormat="1" ht="19.5" customHeight="1">
      <c r="A20" s="258"/>
      <c r="B20" s="259"/>
      <c r="C20" s="259"/>
      <c r="D20" s="260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2"/>
      <c r="AA20" s="263"/>
      <c r="AB20" s="263"/>
      <c r="AC20" s="263"/>
      <c r="AD20" s="264"/>
    </row>
    <row r="21" spans="1:30" s="32" customFormat="1" ht="19.5" customHeight="1">
      <c r="A21" s="258"/>
      <c r="B21" s="259"/>
      <c r="C21" s="259"/>
      <c r="D21" s="260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2"/>
      <c r="AA21" s="263"/>
      <c r="AB21" s="263"/>
      <c r="AC21" s="263"/>
      <c r="AD21" s="264"/>
    </row>
    <row r="22" spans="1:30" s="32" customFormat="1" ht="19.7" customHeight="1">
      <c r="A22" s="258"/>
      <c r="B22" s="259"/>
      <c r="C22" s="259"/>
      <c r="D22" s="260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2"/>
      <c r="AA22" s="263"/>
      <c r="AB22" s="263"/>
      <c r="AC22" s="263"/>
      <c r="AD22" s="264"/>
    </row>
    <row r="23" spans="1:30" s="32" customFormat="1" ht="19.7" customHeight="1">
      <c r="A23" s="258"/>
      <c r="B23" s="259"/>
      <c r="C23" s="259"/>
      <c r="D23" s="260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76"/>
      <c r="AA23" s="260"/>
      <c r="AB23" s="260"/>
      <c r="AC23" s="260"/>
      <c r="AD23" s="277"/>
    </row>
    <row r="24" spans="1:30" s="75" customFormat="1" ht="19.7" customHeight="1">
      <c r="A24" s="278" t="s">
        <v>77</v>
      </c>
      <c r="B24" s="279" t="s">
        <v>74</v>
      </c>
      <c r="C24" s="279" t="s">
        <v>72</v>
      </c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1">
        <f>AA24+AB24+AC24</f>
        <v>103855</v>
      </c>
      <c r="AA24" s="281">
        <f>SUM(AA25:AA28)</f>
        <v>0</v>
      </c>
      <c r="AB24" s="281">
        <f>SUM(AB25:AB28)</f>
        <v>58872</v>
      </c>
      <c r="AC24" s="281">
        <f>SUM(AC25:AC28)</f>
        <v>44983</v>
      </c>
      <c r="AD24" s="282"/>
    </row>
    <row r="25" spans="1:30" s="76" customFormat="1" ht="19.7" customHeight="1">
      <c r="A25" s="283"/>
      <c r="B25" s="284" t="s">
        <v>73</v>
      </c>
      <c r="C25" s="284" t="s">
        <v>72</v>
      </c>
      <c r="D25" s="432">
        <v>248388000</v>
      </c>
      <c r="E25" s="432"/>
      <c r="F25" s="432"/>
      <c r="G25" s="432"/>
      <c r="H25" s="432"/>
      <c r="I25" s="432" t="s">
        <v>34</v>
      </c>
      <c r="J25" s="432"/>
      <c r="K25" s="432">
        <v>1811</v>
      </c>
      <c r="L25" s="432"/>
      <c r="M25" s="432"/>
      <c r="N25" s="285" t="s">
        <v>35</v>
      </c>
      <c r="O25" s="432" t="s">
        <v>36</v>
      </c>
      <c r="P25" s="432"/>
      <c r="Q25" s="432"/>
      <c r="R25" s="285"/>
      <c r="S25" s="285"/>
      <c r="T25" s="285"/>
      <c r="U25" s="285"/>
      <c r="V25" s="285"/>
      <c r="W25" s="285"/>
      <c r="X25" s="285"/>
      <c r="Y25" s="285"/>
      <c r="Z25" s="286">
        <f>AA25+AB25+AC25</f>
        <v>44983</v>
      </c>
      <c r="AA25" s="287"/>
      <c r="AB25" s="287"/>
      <c r="AC25" s="287">
        <f>TRUNC(D25*K25*0.0000001,0)</f>
        <v>44983</v>
      </c>
      <c r="AD25" s="288"/>
    </row>
    <row r="26" spans="1:30" s="76" customFormat="1" ht="19.7" customHeight="1">
      <c r="A26" s="283"/>
      <c r="B26" s="284" t="s">
        <v>43</v>
      </c>
      <c r="C26" s="284" t="s">
        <v>8</v>
      </c>
      <c r="D26" s="433">
        <v>41.6</v>
      </c>
      <c r="E26" s="432"/>
      <c r="F26" s="432"/>
      <c r="G26" s="432"/>
      <c r="H26" s="285" t="s">
        <v>21</v>
      </c>
      <c r="I26" s="285" t="s">
        <v>35</v>
      </c>
      <c r="J26" s="432">
        <f>'기계경비적용기준(하반기적용)'!K7</f>
        <v>1220</v>
      </c>
      <c r="K26" s="432"/>
      <c r="L26" s="432"/>
      <c r="M26" s="432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6">
        <f>AA26+AB26+AC26</f>
        <v>50752</v>
      </c>
      <c r="AA26" s="287"/>
      <c r="AB26" s="287">
        <f>TRUNC(D26*J26,0)</f>
        <v>50752</v>
      </c>
      <c r="AC26" s="287"/>
      <c r="AD26" s="288" t="s">
        <v>8</v>
      </c>
    </row>
    <row r="27" spans="1:30" s="76" customFormat="1" ht="19.7" customHeight="1">
      <c r="A27" s="283"/>
      <c r="B27" s="284" t="s">
        <v>37</v>
      </c>
      <c r="C27" s="284" t="s">
        <v>38</v>
      </c>
      <c r="D27" s="433">
        <v>16</v>
      </c>
      <c r="E27" s="432"/>
      <c r="F27" s="432"/>
      <c r="G27" s="432"/>
      <c r="H27" s="285" t="s">
        <v>39</v>
      </c>
      <c r="I27" s="285" t="s">
        <v>35</v>
      </c>
      <c r="J27" s="432">
        <f>AB26</f>
        <v>50752</v>
      </c>
      <c r="K27" s="432"/>
      <c r="L27" s="432"/>
      <c r="M27" s="432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6">
        <f>AA27+AB27+AC27</f>
        <v>8120</v>
      </c>
      <c r="AA27" s="287"/>
      <c r="AB27" s="287">
        <f>TRUNC(D27/100*J27,0)</f>
        <v>8120</v>
      </c>
      <c r="AC27" s="287"/>
      <c r="AD27" s="288" t="s">
        <v>8</v>
      </c>
    </row>
    <row r="28" spans="1:30" s="76" customFormat="1" ht="19.7" customHeight="1">
      <c r="A28" s="283"/>
      <c r="B28" s="284" t="s">
        <v>40</v>
      </c>
      <c r="C28" s="284" t="s">
        <v>8</v>
      </c>
      <c r="D28" s="434">
        <v>1</v>
      </c>
      <c r="E28" s="432"/>
      <c r="F28" s="432"/>
      <c r="G28" s="285" t="s">
        <v>14</v>
      </c>
      <c r="H28" s="285" t="s">
        <v>35</v>
      </c>
      <c r="I28" s="432">
        <f>'노임단가(하반기변경)'!F22</f>
        <v>0</v>
      </c>
      <c r="J28" s="432"/>
      <c r="K28" s="432"/>
      <c r="L28" s="432"/>
      <c r="M28" s="285" t="s">
        <v>35</v>
      </c>
      <c r="N28" s="432" t="s">
        <v>22</v>
      </c>
      <c r="O28" s="432"/>
      <c r="P28" s="432"/>
      <c r="Q28" s="432"/>
      <c r="R28" s="432"/>
      <c r="S28" s="432"/>
      <c r="T28" s="432"/>
      <c r="U28" s="432"/>
      <c r="V28" s="432"/>
      <c r="W28" s="285"/>
      <c r="X28" s="285"/>
      <c r="Y28" s="285"/>
      <c r="Z28" s="286">
        <f>AA28+AB28+AC28</f>
        <v>0</v>
      </c>
      <c r="AA28" s="289">
        <f>TRUNC(D28*I28*'기계경비적용기준(하반기적용)'!E21,0)</f>
        <v>0</v>
      </c>
      <c r="AB28" s="287"/>
      <c r="AC28" s="287"/>
      <c r="AD28" s="288" t="s">
        <v>8</v>
      </c>
    </row>
    <row r="29" spans="1:30" s="76" customFormat="1" ht="19.7" customHeight="1">
      <c r="A29" s="283"/>
      <c r="B29" s="284"/>
      <c r="C29" s="284"/>
      <c r="D29" s="287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6"/>
      <c r="AA29" s="287"/>
      <c r="AB29" s="287"/>
      <c r="AC29" s="287"/>
      <c r="AD29" s="288"/>
    </row>
    <row r="30" spans="1:30" s="76" customFormat="1" ht="19.7" customHeight="1">
      <c r="A30" s="283"/>
      <c r="B30" s="284"/>
      <c r="C30" s="284"/>
      <c r="D30" s="287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6"/>
      <c r="AA30" s="287"/>
      <c r="AB30" s="287"/>
      <c r="AC30" s="287"/>
      <c r="AD30" s="288"/>
    </row>
    <row r="31" spans="1:30" s="76" customFormat="1" ht="19.7" customHeight="1">
      <c r="A31" s="283"/>
      <c r="B31" s="284"/>
      <c r="C31" s="284"/>
      <c r="D31" s="287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6"/>
      <c r="AA31" s="287"/>
      <c r="AB31" s="287"/>
      <c r="AC31" s="287"/>
      <c r="AD31" s="288"/>
    </row>
    <row r="32" spans="1:30" ht="19.7" customHeight="1">
      <c r="A32" s="290"/>
      <c r="B32" s="291"/>
      <c r="C32" s="291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3"/>
    </row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</sheetData>
  <mergeCells count="35">
    <mergeCell ref="N8:V8"/>
    <mergeCell ref="D5:H5"/>
    <mergeCell ref="I5:J5"/>
    <mergeCell ref="K5:M5"/>
    <mergeCell ref="O5:Q5"/>
    <mergeCell ref="D8:F8"/>
    <mergeCell ref="I8:L8"/>
    <mergeCell ref="A1:AD2"/>
    <mergeCell ref="D3:Y3"/>
    <mergeCell ref="D6:G6"/>
    <mergeCell ref="J6:M6"/>
    <mergeCell ref="D7:G7"/>
    <mergeCell ref="J7:M7"/>
    <mergeCell ref="N28:V28"/>
    <mergeCell ref="D25:H25"/>
    <mergeCell ref="I25:J25"/>
    <mergeCell ref="K25:M25"/>
    <mergeCell ref="O25:Q25"/>
    <mergeCell ref="D26:G26"/>
    <mergeCell ref="D27:G27"/>
    <mergeCell ref="J27:M27"/>
    <mergeCell ref="J26:M26"/>
    <mergeCell ref="D28:F28"/>
    <mergeCell ref="I28:L28"/>
    <mergeCell ref="N15:V15"/>
    <mergeCell ref="O12:Q12"/>
    <mergeCell ref="D13:G13"/>
    <mergeCell ref="J13:M13"/>
    <mergeCell ref="D14:G14"/>
    <mergeCell ref="J14:M14"/>
    <mergeCell ref="D12:H12"/>
    <mergeCell ref="I12:J12"/>
    <mergeCell ref="K12:M12"/>
    <mergeCell ref="D15:F15"/>
    <mergeCell ref="I15:L15"/>
  </mergeCells>
  <phoneticPr fontId="2" type="noConversion"/>
  <printOptions horizontalCentered="1"/>
  <pageMargins left="0.47244094488188981" right="0.47244094488188981" top="0.59055118110236227" bottom="0.39370078740157483" header="0" footer="0"/>
  <pageSetup paperSize="9" scale="81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79998168889431442"/>
  </sheetPr>
  <dimension ref="B1:N31"/>
  <sheetViews>
    <sheetView zoomScaleNormal="100" workbookViewId="0">
      <selection activeCell="E15" sqref="E15"/>
    </sheetView>
  </sheetViews>
  <sheetFormatPr defaultRowHeight="12.75"/>
  <cols>
    <col min="1" max="1" width="0.625" style="4" customWidth="1"/>
    <col min="2" max="2" width="1.875" style="4" customWidth="1"/>
    <col min="3" max="3" width="9.125" style="4" customWidth="1"/>
    <col min="4" max="4" width="22.625" style="4" customWidth="1"/>
    <col min="5" max="5" width="21.875" style="4" customWidth="1"/>
    <col min="6" max="6" width="1.875" style="4" customWidth="1"/>
    <col min="7" max="7" width="3.625" style="4" customWidth="1"/>
    <col min="8" max="8" width="22.625" style="4" customWidth="1"/>
    <col min="9" max="9" width="16.875" style="4" customWidth="1"/>
    <col min="10" max="10" width="5.5" style="4" customWidth="1"/>
    <col min="11" max="11" width="14.5" style="4" customWidth="1"/>
    <col min="12" max="12" width="1.875" style="4" customWidth="1"/>
    <col min="13" max="16384" width="9" style="4"/>
  </cols>
  <sheetData>
    <row r="1" spans="2:14" ht="24.95" customHeight="1">
      <c r="B1" s="448" t="s">
        <v>24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3"/>
      <c r="N1" s="3"/>
    </row>
    <row r="2" spans="2:14" ht="9.9499999999999993" customHeight="1"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</row>
    <row r="3" spans="2:14" ht="30" customHeight="1">
      <c r="B3" s="5"/>
      <c r="C3" s="6"/>
      <c r="D3" s="6"/>
      <c r="E3" s="6"/>
      <c r="F3" s="6"/>
      <c r="G3" s="6"/>
      <c r="H3" s="6"/>
      <c r="I3" s="6"/>
      <c r="J3" s="6"/>
      <c r="K3" s="6"/>
      <c r="L3" s="7"/>
    </row>
    <row r="4" spans="2:14" ht="16.5">
      <c r="B4" s="8"/>
      <c r="C4" s="450" t="s">
        <v>25</v>
      </c>
      <c r="D4" s="450"/>
      <c r="E4" s="450"/>
      <c r="G4" s="450" t="s">
        <v>26</v>
      </c>
      <c r="H4" s="450"/>
      <c r="I4" s="450"/>
      <c r="L4" s="9"/>
    </row>
    <row r="5" spans="2:14" ht="7.5" customHeight="1">
      <c r="B5" s="8"/>
      <c r="L5" s="9"/>
    </row>
    <row r="6" spans="2:14" ht="19.7" customHeight="1">
      <c r="B6" s="8"/>
      <c r="C6" s="10" t="s">
        <v>27</v>
      </c>
      <c r="D6" s="10" t="s">
        <v>28</v>
      </c>
      <c r="E6" s="10" t="s">
        <v>29</v>
      </c>
      <c r="F6" s="11"/>
      <c r="G6" s="10" t="s">
        <v>9</v>
      </c>
      <c r="H6" s="10" t="s">
        <v>30</v>
      </c>
      <c r="I6" s="10" t="s">
        <v>17</v>
      </c>
      <c r="J6" s="10" t="s">
        <v>3</v>
      </c>
      <c r="K6" s="10" t="s">
        <v>6</v>
      </c>
      <c r="L6" s="12"/>
    </row>
    <row r="7" spans="2:14" ht="15.95" customHeight="1">
      <c r="B7" s="8"/>
      <c r="C7" s="13" t="s">
        <v>41</v>
      </c>
      <c r="D7" s="14">
        <v>1347</v>
      </c>
      <c r="E7" s="13" t="s">
        <v>8</v>
      </c>
      <c r="F7" s="11"/>
      <c r="G7" s="15" t="s">
        <v>42</v>
      </c>
      <c r="H7" s="13" t="s">
        <v>43</v>
      </c>
      <c r="I7" s="13" t="s">
        <v>8</v>
      </c>
      <c r="J7" s="10" t="s">
        <v>21</v>
      </c>
      <c r="K7" s="16">
        <v>1220</v>
      </c>
      <c r="L7" s="12"/>
    </row>
    <row r="8" spans="2:14" ht="15.95" customHeight="1">
      <c r="B8" s="8"/>
      <c r="C8" s="13" t="s">
        <v>44</v>
      </c>
      <c r="D8" s="14">
        <v>931</v>
      </c>
      <c r="E8" s="13" t="s">
        <v>8</v>
      </c>
      <c r="F8" s="11"/>
      <c r="G8" s="15" t="s">
        <v>45</v>
      </c>
      <c r="H8" s="13" t="s">
        <v>46</v>
      </c>
      <c r="I8" s="13" t="s">
        <v>8</v>
      </c>
      <c r="J8" s="10" t="s">
        <v>21</v>
      </c>
      <c r="K8" s="16">
        <v>1374</v>
      </c>
      <c r="L8" s="12"/>
    </row>
    <row r="9" spans="2:14" ht="15.95" customHeight="1">
      <c r="B9" s="8"/>
      <c r="C9" s="13" t="s">
        <v>47</v>
      </c>
      <c r="D9" s="17"/>
      <c r="E9" s="13" t="s">
        <v>8</v>
      </c>
      <c r="F9" s="11"/>
      <c r="G9" s="17"/>
      <c r="H9" s="17"/>
      <c r="I9" s="17"/>
      <c r="J9" s="17"/>
      <c r="K9" s="17"/>
      <c r="L9" s="12"/>
    </row>
    <row r="10" spans="2:14" ht="15.95" customHeight="1">
      <c r="B10" s="8"/>
      <c r="C10" s="13" t="s">
        <v>48</v>
      </c>
      <c r="D10" s="17"/>
      <c r="E10" s="13" t="s">
        <v>8</v>
      </c>
      <c r="F10" s="11"/>
      <c r="G10" s="17"/>
      <c r="H10" s="17"/>
      <c r="I10" s="17"/>
      <c r="J10" s="17"/>
      <c r="K10" s="17"/>
      <c r="L10" s="12"/>
    </row>
    <row r="11" spans="2:14" ht="15.95" customHeight="1">
      <c r="B11" s="8"/>
      <c r="C11" s="13" t="s">
        <v>49</v>
      </c>
      <c r="D11" s="17"/>
      <c r="E11" s="13" t="s">
        <v>8</v>
      </c>
      <c r="F11" s="11"/>
      <c r="G11" s="17"/>
      <c r="H11" s="17"/>
      <c r="I11" s="17"/>
      <c r="J11" s="17"/>
      <c r="K11" s="17"/>
      <c r="L11" s="12"/>
    </row>
    <row r="12" spans="2:14" ht="15.95" customHeight="1">
      <c r="B12" s="8"/>
      <c r="C12" s="13" t="s">
        <v>8</v>
      </c>
      <c r="D12" s="17"/>
      <c r="E12" s="13" t="s">
        <v>8</v>
      </c>
      <c r="F12" s="11"/>
      <c r="G12" s="17"/>
      <c r="H12" s="17"/>
      <c r="I12" s="17"/>
      <c r="J12" s="17"/>
      <c r="K12" s="17"/>
      <c r="L12" s="12"/>
    </row>
    <row r="13" spans="2:14" ht="15.95" customHeight="1">
      <c r="B13" s="8"/>
      <c r="C13" s="17"/>
      <c r="D13" s="17"/>
      <c r="E13" s="17"/>
      <c r="F13" s="11"/>
      <c r="G13" s="17"/>
      <c r="H13" s="17"/>
      <c r="I13" s="17"/>
      <c r="J13" s="17"/>
      <c r="K13" s="17"/>
      <c r="L13" s="12"/>
    </row>
    <row r="14" spans="2:14" ht="15.95" customHeight="1">
      <c r="B14" s="8"/>
      <c r="C14" s="17"/>
      <c r="D14" s="17"/>
      <c r="E14" s="17"/>
      <c r="F14" s="11"/>
      <c r="G14" s="17"/>
      <c r="H14" s="17"/>
      <c r="I14" s="17"/>
      <c r="J14" s="17"/>
      <c r="K14" s="17"/>
      <c r="L14" s="12"/>
    </row>
    <row r="15" spans="2:14" ht="15.95" customHeight="1">
      <c r="B15" s="8"/>
      <c r="C15" s="17"/>
      <c r="D15" s="17"/>
      <c r="E15" s="17"/>
      <c r="F15" s="11"/>
      <c r="G15" s="17"/>
      <c r="H15" s="17"/>
      <c r="I15" s="17"/>
      <c r="J15" s="17"/>
      <c r="K15" s="17"/>
      <c r="L15" s="12"/>
    </row>
    <row r="16" spans="2:14" ht="15.95" customHeight="1">
      <c r="B16" s="8"/>
      <c r="C16" s="17"/>
      <c r="D16" s="17"/>
      <c r="E16" s="17"/>
      <c r="F16" s="11"/>
      <c r="G16" s="17"/>
      <c r="H16" s="17"/>
      <c r="I16" s="17"/>
      <c r="J16" s="17"/>
      <c r="K16" s="17"/>
      <c r="L16" s="12"/>
    </row>
    <row r="17" spans="2:12" ht="30" customHeight="1">
      <c r="B17" s="8"/>
      <c r="C17" s="18"/>
      <c r="D17" s="18"/>
      <c r="E17" s="18" t="s">
        <v>120</v>
      </c>
      <c r="G17" s="18"/>
      <c r="H17" s="18"/>
      <c r="I17" s="18"/>
      <c r="J17" s="18"/>
      <c r="K17" s="18"/>
      <c r="L17" s="9"/>
    </row>
    <row r="18" spans="2:12" ht="16.5">
      <c r="B18" s="8"/>
      <c r="C18" s="450" t="s">
        <v>31</v>
      </c>
      <c r="D18" s="450"/>
      <c r="E18" s="450"/>
      <c r="G18" s="450" t="s">
        <v>32</v>
      </c>
      <c r="H18" s="450"/>
      <c r="I18" s="450"/>
      <c r="L18" s="9"/>
    </row>
    <row r="19" spans="2:12" ht="7.5" customHeight="1">
      <c r="B19" s="8"/>
      <c r="L19" s="9"/>
    </row>
    <row r="20" spans="2:12" ht="19.7" customHeight="1">
      <c r="B20" s="8"/>
      <c r="C20" s="10" t="s">
        <v>9</v>
      </c>
      <c r="D20" s="10" t="s">
        <v>31</v>
      </c>
      <c r="E20" s="10" t="s">
        <v>33</v>
      </c>
      <c r="F20" s="11"/>
      <c r="G20" s="10"/>
      <c r="H20" s="19"/>
      <c r="I20" s="19"/>
      <c r="J20" s="19"/>
      <c r="K20" s="20"/>
      <c r="L20" s="9"/>
    </row>
    <row r="21" spans="2:12" ht="15.95" customHeight="1">
      <c r="B21" s="8"/>
      <c r="C21" s="15" t="s">
        <v>50</v>
      </c>
      <c r="D21" s="13" t="s">
        <v>22</v>
      </c>
      <c r="E21" s="14">
        <v>0.2083333</v>
      </c>
      <c r="F21" s="11"/>
      <c r="G21" s="21"/>
      <c r="H21" s="22"/>
      <c r="I21" s="22"/>
      <c r="J21" s="22"/>
      <c r="K21" s="23"/>
      <c r="L21" s="9"/>
    </row>
    <row r="22" spans="2:12" ht="15.95" customHeight="1">
      <c r="B22" s="8"/>
      <c r="C22" s="15" t="s">
        <v>51</v>
      </c>
      <c r="D22" s="13" t="s">
        <v>52</v>
      </c>
      <c r="E22" s="14">
        <v>0.3333333</v>
      </c>
      <c r="F22" s="11"/>
      <c r="G22" s="445" t="s">
        <v>53</v>
      </c>
      <c r="H22" s="446"/>
      <c r="I22" s="446"/>
      <c r="J22" s="446"/>
      <c r="K22" s="447"/>
      <c r="L22" s="9"/>
    </row>
    <row r="23" spans="2:12" ht="15.95" customHeight="1">
      <c r="B23" s="8"/>
      <c r="C23" s="15" t="s">
        <v>54</v>
      </c>
      <c r="D23" s="13" t="s">
        <v>55</v>
      </c>
      <c r="E23" s="14">
        <f>1/8*16/12*25/20*12/10</f>
        <v>0.25</v>
      </c>
      <c r="F23" s="11"/>
      <c r="G23" s="21"/>
      <c r="H23" s="22"/>
      <c r="I23" s="22"/>
      <c r="J23" s="22"/>
      <c r="K23" s="23"/>
      <c r="L23" s="9"/>
    </row>
    <row r="24" spans="2:12" ht="15.95" customHeight="1">
      <c r="B24" s="8"/>
      <c r="C24" s="15" t="s">
        <v>56</v>
      </c>
      <c r="D24" s="13" t="s">
        <v>57</v>
      </c>
      <c r="E24" s="14">
        <v>0.24305560000000001</v>
      </c>
      <c r="F24" s="11"/>
      <c r="G24" s="445" t="s">
        <v>58</v>
      </c>
      <c r="H24" s="446"/>
      <c r="I24" s="446"/>
      <c r="J24" s="446"/>
      <c r="K24" s="447"/>
      <c r="L24" s="9"/>
    </row>
    <row r="25" spans="2:12" ht="15.95" customHeight="1">
      <c r="B25" s="8"/>
      <c r="C25" s="15" t="s">
        <v>59</v>
      </c>
      <c r="D25" s="13" t="s">
        <v>60</v>
      </c>
      <c r="E25" s="24">
        <f>1/8*16/12*25/20*24/5</f>
        <v>1</v>
      </c>
      <c r="F25" s="11"/>
      <c r="G25" s="21"/>
      <c r="H25" s="22"/>
      <c r="I25" s="22"/>
      <c r="J25" s="22"/>
      <c r="K25" s="23"/>
      <c r="L25" s="9"/>
    </row>
    <row r="26" spans="2:12" ht="15.95" customHeight="1">
      <c r="B26" s="8"/>
      <c r="C26" s="17"/>
      <c r="D26" s="17"/>
      <c r="E26" s="17"/>
      <c r="F26" s="11"/>
      <c r="G26" s="445" t="s">
        <v>61</v>
      </c>
      <c r="H26" s="446"/>
      <c r="I26" s="446"/>
      <c r="J26" s="446"/>
      <c r="K26" s="447"/>
      <c r="L26" s="9"/>
    </row>
    <row r="27" spans="2:12" ht="15.95" customHeight="1">
      <c r="B27" s="8"/>
      <c r="C27" s="17"/>
      <c r="D27" s="17"/>
      <c r="E27" s="17"/>
      <c r="F27" s="11"/>
      <c r="G27" s="21"/>
      <c r="H27" s="22"/>
      <c r="I27" s="22"/>
      <c r="J27" s="22"/>
      <c r="K27" s="23"/>
      <c r="L27" s="9"/>
    </row>
    <row r="28" spans="2:12" ht="15.95" customHeight="1">
      <c r="B28" s="8"/>
      <c r="C28" s="17"/>
      <c r="D28" s="17"/>
      <c r="E28" s="17"/>
      <c r="F28" s="11"/>
      <c r="G28" s="21"/>
      <c r="H28" s="22"/>
      <c r="I28" s="22"/>
      <c r="J28" s="22"/>
      <c r="K28" s="23"/>
      <c r="L28" s="9"/>
    </row>
    <row r="29" spans="2:12" ht="15.95" customHeight="1">
      <c r="B29" s="8"/>
      <c r="C29" s="17"/>
      <c r="D29" s="17"/>
      <c r="E29" s="17"/>
      <c r="F29" s="11"/>
      <c r="G29" s="21"/>
      <c r="H29" s="22"/>
      <c r="I29" s="22"/>
      <c r="J29" s="22"/>
      <c r="K29" s="23"/>
      <c r="L29" s="9"/>
    </row>
    <row r="30" spans="2:12" ht="15.95" customHeight="1">
      <c r="B30" s="8"/>
      <c r="C30" s="17"/>
      <c r="D30" s="17"/>
      <c r="E30" s="17"/>
      <c r="F30" s="11"/>
      <c r="G30" s="25"/>
      <c r="H30" s="26"/>
      <c r="I30" s="26"/>
      <c r="J30" s="26"/>
      <c r="K30" s="27"/>
      <c r="L30" s="9"/>
    </row>
    <row r="31" spans="2:12" ht="15" customHeight="1">
      <c r="B31" s="28"/>
      <c r="C31" s="29"/>
      <c r="D31" s="29"/>
      <c r="E31" s="29"/>
      <c r="F31" s="30"/>
      <c r="G31" s="30"/>
      <c r="H31" s="30"/>
      <c r="I31" s="30"/>
      <c r="J31" s="30"/>
      <c r="K31" s="30"/>
      <c r="L31" s="31"/>
    </row>
  </sheetData>
  <mergeCells count="8">
    <mergeCell ref="G24:K24"/>
    <mergeCell ref="G26:K26"/>
    <mergeCell ref="B1:L2"/>
    <mergeCell ref="C4:E4"/>
    <mergeCell ref="G4:I4"/>
    <mergeCell ref="C18:E18"/>
    <mergeCell ref="G18:I18"/>
    <mergeCell ref="G22:K22"/>
  </mergeCells>
  <phoneticPr fontId="2" type="noConversion"/>
  <pageMargins left="0.98425196850393704" right="7.874015748031496E-2" top="0.6692913385826772" bottom="0.59055118110236215" header="0.5" footer="0.5"/>
  <pageSetup paperSize="9" scale="9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79998168889431442"/>
  </sheetPr>
  <dimension ref="B1:Z31"/>
  <sheetViews>
    <sheetView topLeftCell="H1" zoomScale="130" zoomScaleNormal="130" workbookViewId="0">
      <selection activeCell="Q18" sqref="Q18:Y18"/>
    </sheetView>
  </sheetViews>
  <sheetFormatPr defaultRowHeight="12.75"/>
  <cols>
    <col min="1" max="1" width="0.625" style="127" customWidth="1"/>
    <col min="2" max="2" width="6.25" style="127" customWidth="1"/>
    <col min="3" max="3" width="16.875" style="127" customWidth="1"/>
    <col min="4" max="4" width="15.375" style="127" customWidth="1"/>
    <col min="5" max="5" width="6.875" style="127" customWidth="1"/>
    <col min="6" max="6" width="16.875" style="127" customWidth="1"/>
    <col min="7" max="7" width="16.875" style="141" customWidth="1"/>
    <col min="8" max="16384" width="9" style="127"/>
  </cols>
  <sheetData>
    <row r="1" spans="2:26" ht="24.95" customHeight="1">
      <c r="B1" s="451" t="s">
        <v>62</v>
      </c>
      <c r="C1" s="451"/>
      <c r="D1" s="451"/>
      <c r="E1" s="451"/>
      <c r="F1" s="451"/>
      <c r="G1" s="451"/>
    </row>
    <row r="2" spans="2:26" ht="9.9499999999999993" customHeight="1">
      <c r="B2" s="449"/>
      <c r="C2" s="449"/>
      <c r="D2" s="449"/>
      <c r="E2" s="449"/>
      <c r="F2" s="449"/>
      <c r="G2" s="449"/>
    </row>
    <row r="3" spans="2:26" ht="27.95" customHeight="1">
      <c r="B3" s="128" t="s">
        <v>9</v>
      </c>
      <c r="C3" s="129" t="s">
        <v>10</v>
      </c>
      <c r="D3" s="129" t="s">
        <v>11</v>
      </c>
      <c r="E3" s="129" t="s">
        <v>3</v>
      </c>
      <c r="F3" s="129" t="s">
        <v>12</v>
      </c>
      <c r="G3" s="130" t="s">
        <v>13</v>
      </c>
    </row>
    <row r="4" spans="2:26" ht="22.35" customHeight="1">
      <c r="B4" s="131" t="s">
        <v>50</v>
      </c>
      <c r="C4" s="250" t="s">
        <v>104</v>
      </c>
      <c r="D4" s="132" t="s">
        <v>8</v>
      </c>
      <c r="E4" s="133" t="s">
        <v>14</v>
      </c>
      <c r="F4" s="133">
        <v>248510</v>
      </c>
      <c r="G4" s="134" t="s">
        <v>64</v>
      </c>
      <c r="Z4" s="135"/>
    </row>
    <row r="5" spans="2:26" ht="22.35" customHeight="1">
      <c r="B5" s="131">
        <v>2</v>
      </c>
      <c r="C5" s="132" t="s">
        <v>63</v>
      </c>
      <c r="D5" s="132" t="s">
        <v>8</v>
      </c>
      <c r="E5" s="133" t="s">
        <v>14</v>
      </c>
      <c r="F5" s="133">
        <v>167081</v>
      </c>
      <c r="G5" s="134" t="s">
        <v>64</v>
      </c>
      <c r="Z5" s="135"/>
    </row>
    <row r="6" spans="2:26" ht="22.35" customHeight="1">
      <c r="B6" s="131">
        <v>3</v>
      </c>
      <c r="C6" s="132" t="s">
        <v>40</v>
      </c>
      <c r="D6" s="132" t="s">
        <v>8</v>
      </c>
      <c r="E6" s="133" t="s">
        <v>14</v>
      </c>
      <c r="F6" s="133">
        <v>272996</v>
      </c>
      <c r="G6" s="134" t="s">
        <v>64</v>
      </c>
      <c r="Z6" s="135"/>
    </row>
    <row r="7" spans="2:26" ht="22.35" customHeight="1">
      <c r="B7" s="131"/>
      <c r="C7" s="132"/>
      <c r="D7" s="132"/>
      <c r="E7" s="133"/>
      <c r="F7" s="133"/>
      <c r="G7" s="134"/>
      <c r="Z7" s="135"/>
    </row>
    <row r="8" spans="2:26" ht="22.35" customHeight="1">
      <c r="B8" s="131"/>
      <c r="C8" s="132"/>
      <c r="D8" s="132"/>
      <c r="E8" s="133"/>
      <c r="F8" s="133"/>
      <c r="G8" s="134"/>
      <c r="Z8" s="135"/>
    </row>
    <row r="9" spans="2:26" ht="22.35" customHeight="1">
      <c r="B9" s="131"/>
      <c r="C9" s="132"/>
      <c r="D9" s="132"/>
      <c r="E9" s="133"/>
      <c r="F9" s="133"/>
      <c r="G9" s="134"/>
      <c r="Z9" s="135"/>
    </row>
    <row r="10" spans="2:26" ht="22.35" customHeight="1">
      <c r="B10" s="131"/>
      <c r="C10" s="132"/>
      <c r="D10" s="132"/>
      <c r="E10" s="133"/>
      <c r="F10" s="133"/>
      <c r="G10" s="134"/>
      <c r="Z10" s="135"/>
    </row>
    <row r="11" spans="2:26" ht="22.35" customHeight="1">
      <c r="B11" s="131"/>
      <c r="C11" s="132"/>
      <c r="D11" s="132"/>
      <c r="E11" s="133"/>
      <c r="F11" s="133"/>
      <c r="G11" s="134"/>
      <c r="Z11" s="135"/>
    </row>
    <row r="12" spans="2:26" ht="22.35" customHeight="1">
      <c r="B12" s="131"/>
      <c r="C12" s="132"/>
      <c r="D12" s="132"/>
      <c r="E12" s="133"/>
      <c r="F12" s="133"/>
      <c r="G12" s="134"/>
      <c r="Z12" s="135"/>
    </row>
    <row r="13" spans="2:26" ht="22.35" customHeight="1">
      <c r="B13" s="131"/>
      <c r="C13" s="132"/>
      <c r="D13" s="132"/>
      <c r="E13" s="133"/>
      <c r="F13" s="133"/>
      <c r="G13" s="134"/>
      <c r="Z13" s="135"/>
    </row>
    <row r="14" spans="2:26" ht="22.35" customHeight="1">
      <c r="B14" s="131"/>
      <c r="C14" s="132"/>
      <c r="D14" s="132"/>
      <c r="E14" s="133"/>
      <c r="F14" s="133"/>
      <c r="G14" s="134"/>
      <c r="Z14" s="135"/>
    </row>
    <row r="15" spans="2:26" ht="22.35" customHeight="1">
      <c r="B15" s="131"/>
      <c r="C15" s="132"/>
      <c r="D15" s="132"/>
      <c r="E15" s="133"/>
      <c r="F15" s="133"/>
      <c r="G15" s="134"/>
      <c r="Z15" s="135"/>
    </row>
    <row r="16" spans="2:26" ht="22.35" customHeight="1">
      <c r="B16" s="131"/>
      <c r="C16" s="132"/>
      <c r="D16" s="132"/>
      <c r="E16" s="133"/>
      <c r="F16" s="133"/>
      <c r="G16" s="134"/>
      <c r="Z16" s="135"/>
    </row>
    <row r="17" spans="2:26" ht="22.35" customHeight="1">
      <c r="B17" s="131"/>
      <c r="C17" s="132"/>
      <c r="D17" s="132"/>
      <c r="E17" s="133"/>
      <c r="F17" s="133"/>
      <c r="G17" s="134"/>
      <c r="Z17" s="135"/>
    </row>
    <row r="18" spans="2:26" ht="22.35" customHeight="1">
      <c r="B18" s="131"/>
      <c r="C18" s="132"/>
      <c r="D18" s="132"/>
      <c r="E18" s="133"/>
      <c r="F18" s="133"/>
      <c r="G18" s="134"/>
      <c r="Z18" s="135"/>
    </row>
    <row r="19" spans="2:26" ht="22.35" customHeight="1">
      <c r="B19" s="131"/>
      <c r="C19" s="132"/>
      <c r="D19" s="132"/>
      <c r="E19" s="133"/>
      <c r="F19" s="133"/>
      <c r="G19" s="134"/>
      <c r="Z19" s="135"/>
    </row>
    <row r="20" spans="2:26" ht="22.35" customHeight="1">
      <c r="B20" s="131"/>
      <c r="C20" s="132"/>
      <c r="D20" s="132"/>
      <c r="E20" s="133"/>
      <c r="F20" s="133"/>
      <c r="G20" s="134"/>
      <c r="Z20" s="135"/>
    </row>
    <row r="21" spans="2:26" ht="22.35" customHeight="1">
      <c r="B21" s="131"/>
      <c r="C21" s="132"/>
      <c r="D21" s="132"/>
      <c r="E21" s="133"/>
      <c r="F21" s="133"/>
      <c r="G21" s="134"/>
      <c r="Z21" s="135"/>
    </row>
    <row r="22" spans="2:26" ht="22.35" customHeight="1">
      <c r="B22" s="131"/>
      <c r="C22" s="132"/>
      <c r="D22" s="132"/>
      <c r="E22" s="133"/>
      <c r="F22" s="133"/>
      <c r="G22" s="134"/>
      <c r="Z22" s="135"/>
    </row>
    <row r="23" spans="2:26" ht="22.35" customHeight="1">
      <c r="B23" s="131"/>
      <c r="C23" s="132"/>
      <c r="D23" s="132"/>
      <c r="E23" s="133"/>
      <c r="F23" s="133"/>
      <c r="G23" s="134"/>
      <c r="Z23" s="135"/>
    </row>
    <row r="24" spans="2:26" ht="22.35" customHeight="1">
      <c r="B24" s="131"/>
      <c r="C24" s="132"/>
      <c r="D24" s="132"/>
      <c r="E24" s="133"/>
      <c r="F24" s="133"/>
      <c r="G24" s="134"/>
      <c r="Z24" s="135"/>
    </row>
    <row r="25" spans="2:26" ht="22.35" customHeight="1">
      <c r="B25" s="131"/>
      <c r="C25" s="132"/>
      <c r="D25" s="132"/>
      <c r="E25" s="133"/>
      <c r="F25" s="133"/>
      <c r="G25" s="134"/>
      <c r="Z25" s="135"/>
    </row>
    <row r="26" spans="2:26" ht="22.35" customHeight="1">
      <c r="B26" s="131"/>
      <c r="C26" s="132"/>
      <c r="D26" s="132"/>
      <c r="E26" s="133"/>
      <c r="F26" s="133"/>
      <c r="G26" s="134"/>
      <c r="Z26" s="135"/>
    </row>
    <row r="27" spans="2:26" ht="22.35" customHeight="1">
      <c r="B27" s="131"/>
      <c r="C27" s="132"/>
      <c r="D27" s="132"/>
      <c r="E27" s="133"/>
      <c r="F27" s="133"/>
      <c r="G27" s="134"/>
      <c r="Z27" s="135"/>
    </row>
    <row r="28" spans="2:26" ht="22.35" customHeight="1">
      <c r="B28" s="131"/>
      <c r="C28" s="132"/>
      <c r="D28" s="132"/>
      <c r="E28" s="133"/>
      <c r="F28" s="133"/>
      <c r="G28" s="134"/>
      <c r="Z28" s="135"/>
    </row>
    <row r="29" spans="2:26" ht="22.35" customHeight="1">
      <c r="B29" s="131"/>
      <c r="C29" s="132"/>
      <c r="D29" s="132"/>
      <c r="E29" s="133"/>
      <c r="F29" s="133"/>
      <c r="G29" s="134"/>
      <c r="Z29" s="135"/>
    </row>
    <row r="30" spans="2:26" ht="22.35" customHeight="1">
      <c r="B30" s="136"/>
      <c r="C30" s="137"/>
      <c r="D30" s="137"/>
      <c r="E30" s="138"/>
      <c r="F30" s="138"/>
      <c r="G30" s="139"/>
      <c r="Z30" s="135"/>
    </row>
    <row r="31" spans="2:26">
      <c r="B31" s="140"/>
      <c r="C31" s="140"/>
      <c r="D31" s="140"/>
      <c r="E31" s="140"/>
      <c r="F31" s="140"/>
      <c r="G31" s="245"/>
    </row>
  </sheetData>
  <mergeCells count="1">
    <mergeCell ref="B1:G2"/>
  </mergeCells>
  <phoneticPr fontId="2" type="noConversion"/>
  <pageMargins left="0.38" right="7.874015748031496E-2" top="0.94488188976377963" bottom="0.59055118110236215" header="0.5" footer="0.5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11</vt:i4>
      </vt:variant>
    </vt:vector>
  </HeadingPairs>
  <TitlesOfParts>
    <vt:vector size="20" baseType="lpstr">
      <vt:lpstr>실정보고갑지</vt:lpstr>
      <vt:lpstr>일위대가총괄표</vt:lpstr>
      <vt:lpstr>일위대가</vt:lpstr>
      <vt:lpstr>단가산출총괄표</vt:lpstr>
      <vt:lpstr>단가산출</vt:lpstr>
      <vt:lpstr>기계경비총괄표</vt:lpstr>
      <vt:lpstr>기계경비</vt:lpstr>
      <vt:lpstr>기계경비적용기준(하반기적용)</vt:lpstr>
      <vt:lpstr>노임단가(하반기변경)</vt:lpstr>
      <vt:lpstr>기계경비!Print_Area</vt:lpstr>
      <vt:lpstr>'기계경비적용기준(하반기적용)'!Print_Area</vt:lpstr>
      <vt:lpstr>'노임단가(하반기변경)'!Print_Area</vt:lpstr>
      <vt:lpstr>단가산출!Print_Area</vt:lpstr>
      <vt:lpstr>단가산출총괄표!Print_Area</vt:lpstr>
      <vt:lpstr>실정보고갑지!Print_Area</vt:lpstr>
      <vt:lpstr>일위대가!Print_Area</vt:lpstr>
      <vt:lpstr>일위대가총괄표!Print_Area</vt:lpstr>
      <vt:lpstr>'노임단가(하반기변경)'!Print_Titles</vt:lpstr>
      <vt:lpstr>단가산출!Print_Titles</vt:lpstr>
      <vt:lpstr>일위대가!Print_Titles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이순천</cp:lastModifiedBy>
  <cp:lastPrinted>2024-11-22T08:14:58Z</cp:lastPrinted>
  <dcterms:created xsi:type="dcterms:W3CDTF">2015-08-17T02:38:16Z</dcterms:created>
  <dcterms:modified xsi:type="dcterms:W3CDTF">2024-12-11T06:15:06Z</dcterms:modified>
</cp:coreProperties>
</file>